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<sst xmlns="http://schemas.openxmlformats.org/spreadsheetml/2006/main" count="43" uniqueCount="33">
  <si>
    <t>弋阳县学仕府农村居民购房补贴申请明细表7-9月份</t>
  </si>
  <si>
    <t>序
号</t>
  </si>
  <si>
    <t>姓名</t>
  </si>
  <si>
    <t>楼盘名称</t>
  </si>
  <si>
    <t>房号</t>
  </si>
  <si>
    <t>住宅面积</t>
  </si>
  <si>
    <r>
      <rPr>
        <b/>
        <sz val="9"/>
        <rFont val="微软雅黑"/>
        <charset val="134"/>
      </rPr>
      <t>补贴金额
600元/</t>
    </r>
    <r>
      <rPr>
        <b/>
        <sz val="9"/>
        <rFont val="宋体"/>
        <charset val="134"/>
      </rPr>
      <t>㎡</t>
    </r>
  </si>
  <si>
    <t>合同签订时间</t>
  </si>
  <si>
    <t>合同备案时间</t>
  </si>
  <si>
    <t>汪震</t>
  </si>
  <si>
    <t>弋阳学仕府</t>
  </si>
  <si>
    <t>10-2-201</t>
  </si>
  <si>
    <t xml:space="preserve">彭燕  王新六 </t>
  </si>
  <si>
    <t>7-2-202</t>
  </si>
  <si>
    <t>姚娟英 徐峰</t>
  </si>
  <si>
    <t>2-1-17A02</t>
  </si>
  <si>
    <t>姚兵贵 王志荣</t>
  </si>
  <si>
    <t>6-2-202</t>
  </si>
  <si>
    <r>
      <rPr>
        <sz val="9"/>
        <color theme="1"/>
        <rFont val="宋体"/>
        <charset val="134"/>
      </rPr>
      <t>胡群平</t>
    </r>
    <r>
      <rPr>
        <sz val="9"/>
        <color theme="1"/>
        <rFont val="Times New Roman"/>
        <charset val="134"/>
      </rPr>
      <t xml:space="preserve">  </t>
    </r>
    <r>
      <rPr>
        <sz val="9"/>
        <color theme="1"/>
        <rFont val="宋体"/>
        <charset val="134"/>
      </rPr>
      <t>胡四华</t>
    </r>
  </si>
  <si>
    <t>10-1-302</t>
  </si>
  <si>
    <t>吴陶   吕琴</t>
  </si>
  <si>
    <t>10-1-202</t>
  </si>
  <si>
    <r>
      <rPr>
        <sz val="9"/>
        <color theme="1"/>
        <rFont val="宋体"/>
        <charset val="134"/>
      </rPr>
      <t>何全富</t>
    </r>
    <r>
      <rPr>
        <sz val="9"/>
        <color theme="1"/>
        <rFont val="Times New Roman"/>
        <charset val="134"/>
      </rPr>
      <t xml:space="preserve">  </t>
    </r>
    <r>
      <rPr>
        <sz val="9"/>
        <color theme="1"/>
        <rFont val="宋体"/>
        <charset val="134"/>
      </rPr>
      <t>代碧蓉</t>
    </r>
  </si>
  <si>
    <t>6-1-201</t>
  </si>
  <si>
    <t>黄冬红  龚玲芝</t>
  </si>
  <si>
    <t>2-2-102</t>
  </si>
  <si>
    <t>方世明  方兰花</t>
  </si>
  <si>
    <t>5-2-2001</t>
  </si>
  <si>
    <t>曾水凤 叶三发</t>
  </si>
  <si>
    <t>10-2-301</t>
  </si>
  <si>
    <t>王海建  叶卫小</t>
  </si>
  <si>
    <t>8-1-1201</t>
  </si>
  <si>
    <t>合计: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</si>
</sst>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yyyy/m/d;@"/>
  </numFmts>
  <fonts count="3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微软雅黑"/>
      <charset val="134"/>
    </font>
    <font>
      <b/>
      <sz val="11"/>
      <name val="微软雅黑"/>
      <charset val="134"/>
    </font>
    <font>
      <b/>
      <sz val="9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9"/>
      <name val="微软雅黑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sz val="9"/>
      <name val="Times New Roman"/>
      <charset val="134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微软雅黑"/>
      <charset val="134"/>
    </font>
    <font>
      <sz val="9"/>
      <color rgb="FFFF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12" borderId="11" applyNumberFormat="0" applyAlignment="0" applyProtection="0">
      <alignment vertical="center"/>
    </xf>
    <xf numFmtId="0" fontId="30" fillId="12" borderId="7" applyNumberFormat="0" applyAlignment="0" applyProtection="0">
      <alignment vertical="center"/>
    </xf>
    <xf numFmtId="0" fontId="31" fillId="13" borderId="12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36" fillId="0" borderId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8" fontId="7" fillId="2" borderId="1" xfId="0" applyNumberFormat="1" applyFont="1" applyFill="1" applyBorder="1" applyAlignment="1">
      <alignment horizontal="center" vertical="center"/>
    </xf>
    <xf numFmtId="178" fontId="7" fillId="2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8" fontId="7" fillId="2" borderId="3" xfId="0" applyNumberFormat="1" applyFont="1" applyFill="1" applyBorder="1" applyAlignment="1">
      <alignment horizontal="center" vertical="center"/>
    </xf>
    <xf numFmtId="178" fontId="7" fillId="2" borderId="4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178" fontId="8" fillId="2" borderId="3" xfId="0" applyNumberFormat="1" applyFont="1" applyFill="1" applyBorder="1" applyAlignment="1">
      <alignment horizontal="center" vertical="center"/>
    </xf>
    <xf numFmtId="178" fontId="8" fillId="2" borderId="4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0" fillId="0" borderId="5" xfId="46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/>
    </xf>
    <xf numFmtId="176" fontId="12" fillId="0" borderId="5" xfId="50" applyNumberFormat="1" applyFont="1" applyFill="1" applyBorder="1" applyAlignment="1" applyProtection="1">
      <alignment horizontal="center" vertical="center"/>
    </xf>
    <xf numFmtId="14" fontId="1" fillId="2" borderId="5" xfId="0" applyNumberFormat="1" applyFont="1" applyFill="1" applyBorder="1" applyAlignment="1">
      <alignment horizontal="center" vertical="center"/>
    </xf>
    <xf numFmtId="14" fontId="11" fillId="0" borderId="5" xfId="0" applyNumberFormat="1" applyFont="1" applyFill="1" applyBorder="1" applyAlignment="1" applyProtection="1">
      <alignment horizontal="center" vertical="center"/>
    </xf>
    <xf numFmtId="0" fontId="10" fillId="2" borderId="5" xfId="46" applyFont="1" applyFill="1" applyBorder="1" applyAlignment="1" applyProtection="1">
      <alignment horizontal="center" vertical="center" wrapText="1"/>
      <protection locked="0"/>
    </xf>
    <xf numFmtId="0" fontId="11" fillId="2" borderId="5" xfId="0" applyFont="1" applyFill="1" applyBorder="1" applyAlignment="1" applyProtection="1">
      <alignment horizontal="center" vertical="center"/>
    </xf>
    <xf numFmtId="176" fontId="12" fillId="2" borderId="5" xfId="50" applyNumberFormat="1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176" fontId="9" fillId="2" borderId="5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176" fontId="16" fillId="2" borderId="5" xfId="0" applyNumberFormat="1" applyFont="1" applyFill="1" applyBorder="1" applyAlignment="1">
      <alignment horizontal="center" vertical="center" wrapText="1"/>
    </xf>
    <xf numFmtId="176" fontId="7" fillId="2" borderId="6" xfId="0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 wrapText="1"/>
    </xf>
    <xf numFmtId="177" fontId="0" fillId="0" borderId="0" xfId="0" applyNumberForma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常规_D区_7" xfId="46"/>
    <cellStyle name="强调文字颜色 6" xfId="47" builtinId="49"/>
    <cellStyle name="40% - 强调文字颜色 6" xfId="48" builtinId="51"/>
    <cellStyle name="60% - 强调文字颜色 6" xfId="49" builtinId="52"/>
    <cellStyle name="常规 2 2_东投销售情况表2015年12月30日" xfId="50"/>
  </cellStyles>
  <dxfs count="9">
    <dxf>
      <fill>
        <patternFill patternType="solid">
          <bgColor rgb="FFA2A7EF"/>
        </patternFill>
      </fill>
    </dxf>
    <dxf>
      <fill>
        <patternFill patternType="solid">
          <bgColor theme="4" tint="0.4"/>
        </patternFill>
      </fill>
    </dxf>
    <dxf>
      <fill>
        <patternFill patternType="solid">
          <bgColor theme="7" tint="0.399975585192419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9" tint="0.399456770531327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6"/>
        </patternFill>
      </fill>
    </dxf>
    <dxf>
      <fill>
        <patternFill patternType="solid">
          <bgColor rgb="FF79A6F2"/>
        </patternFill>
      </fill>
    </dxf>
    <dxf>
      <fill>
        <patternFill patternType="solid">
          <bgColor rgb="FFEB7AF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G15" sqref="G15:H15"/>
    </sheetView>
  </sheetViews>
  <sheetFormatPr defaultColWidth="9" defaultRowHeight="13.5"/>
  <cols>
    <col min="1" max="1" width="3.625" style="1" customWidth="1"/>
    <col min="2" max="2" width="6.5" style="1" customWidth="1"/>
    <col min="3" max="3" width="9.875" style="1" customWidth="1"/>
    <col min="4" max="4" width="8.13333333333333" style="1" customWidth="1"/>
    <col min="5" max="6" width="7.75" style="1" customWidth="1"/>
    <col min="7" max="7" width="9.75" style="2" customWidth="1"/>
    <col min="8" max="8" width="10.125" style="2" customWidth="1"/>
    <col min="9" max="16384" width="9" style="1"/>
  </cols>
  <sheetData>
    <row r="1" s="1" customFormat="1" ht="18.75" spans="1:8">
      <c r="A1" s="3" t="s">
        <v>0</v>
      </c>
      <c r="B1" s="3"/>
      <c r="C1" s="3"/>
      <c r="D1" s="3"/>
      <c r="E1" s="3"/>
      <c r="F1" s="3"/>
      <c r="G1" s="4"/>
      <c r="H1" s="4"/>
    </row>
    <row r="2" s="1" customFormat="1" spans="1:8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9" t="s">
        <v>8</v>
      </c>
    </row>
    <row r="3" s="1" customFormat="1" ht="16.5" spans="1:8">
      <c r="A3" s="10"/>
      <c r="B3" s="11"/>
      <c r="C3" s="12"/>
      <c r="D3" s="12"/>
      <c r="E3" s="12"/>
      <c r="F3" s="12"/>
      <c r="G3" s="13"/>
      <c r="H3" s="14"/>
    </row>
    <row r="4" s="1" customFormat="1" ht="35" customHeight="1" spans="1:8">
      <c r="A4" s="10">
        <v>1</v>
      </c>
      <c r="B4" s="15" t="s">
        <v>9</v>
      </c>
      <c r="C4" s="16" t="s">
        <v>10</v>
      </c>
      <c r="D4" s="17" t="s">
        <v>11</v>
      </c>
      <c r="E4" s="17">
        <v>131.21</v>
      </c>
      <c r="F4" s="17">
        <f t="shared" ref="F4:F13" si="0">E4*600</f>
        <v>78726</v>
      </c>
      <c r="G4" s="18">
        <v>44651</v>
      </c>
      <c r="H4" s="19">
        <v>44671</v>
      </c>
    </row>
    <row r="5" s="1" customFormat="1" ht="32" customHeight="1" spans="1:8">
      <c r="A5" s="20">
        <v>2</v>
      </c>
      <c r="B5" s="21" t="s">
        <v>12</v>
      </c>
      <c r="C5" s="16" t="s">
        <v>10</v>
      </c>
      <c r="D5" s="22" t="s">
        <v>13</v>
      </c>
      <c r="E5" s="23">
        <v>130.26</v>
      </c>
      <c r="F5" s="20">
        <f t="shared" si="0"/>
        <v>78156</v>
      </c>
      <c r="G5" s="24">
        <v>44754</v>
      </c>
      <c r="H5" s="24">
        <v>44760</v>
      </c>
    </row>
    <row r="6" s="1" customFormat="1" ht="32" customHeight="1" spans="1:8">
      <c r="A6" s="10">
        <v>3</v>
      </c>
      <c r="B6" s="21" t="s">
        <v>14</v>
      </c>
      <c r="C6" s="16" t="s">
        <v>10</v>
      </c>
      <c r="D6" s="25" t="s">
        <v>15</v>
      </c>
      <c r="E6" s="23">
        <v>122.56</v>
      </c>
      <c r="F6" s="20">
        <f t="shared" si="0"/>
        <v>73536</v>
      </c>
      <c r="G6" s="24">
        <v>44798</v>
      </c>
      <c r="H6" s="24">
        <v>44874</v>
      </c>
    </row>
    <row r="7" s="1" customFormat="1" ht="32" customHeight="1" spans="1:8">
      <c r="A7" s="20">
        <v>4</v>
      </c>
      <c r="B7" s="21" t="s">
        <v>16</v>
      </c>
      <c r="C7" s="16" t="s">
        <v>10</v>
      </c>
      <c r="D7" s="22" t="s">
        <v>17</v>
      </c>
      <c r="E7" s="23">
        <v>136.96</v>
      </c>
      <c r="F7" s="20">
        <f t="shared" si="0"/>
        <v>82176</v>
      </c>
      <c r="G7" s="24">
        <v>44762</v>
      </c>
      <c r="H7" s="24">
        <v>44785</v>
      </c>
    </row>
    <row r="8" s="1" customFormat="1" ht="32" customHeight="1" spans="1:8">
      <c r="A8" s="10">
        <v>5</v>
      </c>
      <c r="B8" s="21" t="s">
        <v>18</v>
      </c>
      <c r="C8" s="16" t="s">
        <v>10</v>
      </c>
      <c r="D8" s="22" t="s">
        <v>19</v>
      </c>
      <c r="E8" s="23">
        <v>131.21</v>
      </c>
      <c r="F8" s="20">
        <f t="shared" si="0"/>
        <v>78726</v>
      </c>
      <c r="G8" s="24">
        <v>44834</v>
      </c>
      <c r="H8" s="24">
        <v>44885</v>
      </c>
    </row>
    <row r="9" s="1" customFormat="1" ht="32" customHeight="1" spans="1:8">
      <c r="A9" s="20">
        <v>6</v>
      </c>
      <c r="B9" s="21" t="s">
        <v>20</v>
      </c>
      <c r="C9" s="16" t="s">
        <v>10</v>
      </c>
      <c r="D9" s="22" t="s">
        <v>21</v>
      </c>
      <c r="E9" s="23">
        <v>131.21</v>
      </c>
      <c r="F9" s="20">
        <f t="shared" si="0"/>
        <v>78726</v>
      </c>
      <c r="G9" s="24">
        <v>44762</v>
      </c>
      <c r="H9" s="24">
        <v>44785</v>
      </c>
    </row>
    <row r="10" s="1" customFormat="1" ht="32" customHeight="1" spans="1:10">
      <c r="A10" s="10">
        <v>7</v>
      </c>
      <c r="B10" s="21" t="s">
        <v>22</v>
      </c>
      <c r="C10" s="16" t="s">
        <v>10</v>
      </c>
      <c r="D10" s="22" t="s">
        <v>23</v>
      </c>
      <c r="E10" s="23">
        <v>136.96</v>
      </c>
      <c r="F10" s="20">
        <f t="shared" si="0"/>
        <v>82176</v>
      </c>
      <c r="G10" s="24">
        <v>44754</v>
      </c>
      <c r="H10" s="24">
        <v>44760</v>
      </c>
      <c r="J10" s="35"/>
    </row>
    <row r="11" s="1" customFormat="1" ht="32" customHeight="1" spans="1:10">
      <c r="A11" s="20">
        <v>8</v>
      </c>
      <c r="B11" s="21" t="s">
        <v>24</v>
      </c>
      <c r="C11" s="16" t="s">
        <v>10</v>
      </c>
      <c r="D11" s="22" t="s">
        <v>25</v>
      </c>
      <c r="E11" s="23">
        <v>137</v>
      </c>
      <c r="F11" s="20">
        <f t="shared" si="0"/>
        <v>82200</v>
      </c>
      <c r="G11" s="24">
        <v>44757</v>
      </c>
      <c r="H11" s="24">
        <v>44785</v>
      </c>
      <c r="J11" s="36"/>
    </row>
    <row r="12" s="1" customFormat="1" ht="32" customHeight="1" spans="1:10">
      <c r="A12" s="10">
        <v>9</v>
      </c>
      <c r="B12" s="26" t="s">
        <v>26</v>
      </c>
      <c r="C12" s="16" t="s">
        <v>10</v>
      </c>
      <c r="D12" s="27" t="s">
        <v>27</v>
      </c>
      <c r="E12" s="28">
        <v>106.4</v>
      </c>
      <c r="F12" s="20">
        <f t="shared" si="0"/>
        <v>63840</v>
      </c>
      <c r="G12" s="24">
        <v>44757</v>
      </c>
      <c r="H12" s="24">
        <v>44885</v>
      </c>
      <c r="J12" s="37"/>
    </row>
    <row r="13" s="1" customFormat="1" ht="40" customHeight="1" spans="1:10">
      <c r="A13" s="20">
        <v>10</v>
      </c>
      <c r="B13" s="29" t="s">
        <v>28</v>
      </c>
      <c r="C13" s="16" t="s">
        <v>10</v>
      </c>
      <c r="D13" s="30" t="s">
        <v>29</v>
      </c>
      <c r="E13" s="30">
        <v>131.21</v>
      </c>
      <c r="F13" s="20">
        <f t="shared" si="0"/>
        <v>78726</v>
      </c>
      <c r="G13" s="24">
        <v>44753</v>
      </c>
      <c r="H13" s="24">
        <v>44760</v>
      </c>
      <c r="J13" s="37"/>
    </row>
    <row r="14" s="1" customFormat="1" ht="40" customHeight="1" spans="1:10">
      <c r="A14" s="20">
        <v>11</v>
      </c>
      <c r="B14" s="29" t="s">
        <v>30</v>
      </c>
      <c r="C14" s="16" t="s">
        <v>10</v>
      </c>
      <c r="D14" s="30" t="s">
        <v>31</v>
      </c>
      <c r="E14" s="30">
        <v>116.6</v>
      </c>
      <c r="F14" s="20">
        <v>69960</v>
      </c>
      <c r="G14" s="24">
        <v>44519</v>
      </c>
      <c r="H14" s="24">
        <v>44526</v>
      </c>
      <c r="J14" s="37"/>
    </row>
    <row r="15" s="1" customFormat="1" ht="48" customHeight="1" spans="1:10">
      <c r="A15" s="31"/>
      <c r="B15" s="32"/>
      <c r="C15" s="33"/>
      <c r="D15" s="30" t="s">
        <v>32</v>
      </c>
      <c r="E15" s="30">
        <f>SUM(E4:E14)</f>
        <v>1411.58</v>
      </c>
      <c r="F15" s="20">
        <f>SUM(F4:F14)</f>
        <v>846948</v>
      </c>
      <c r="G15" s="34"/>
      <c r="H15" s="34"/>
      <c r="J15" s="37"/>
    </row>
    <row r="16" spans="10:10">
      <c r="J16" s="37"/>
    </row>
    <row r="17" spans="10:10">
      <c r="J17" s="37"/>
    </row>
    <row r="18" spans="10:10">
      <c r="J18" s="35"/>
    </row>
  </sheetData>
  <mergeCells count="10">
    <mergeCell ref="A1:H1"/>
    <mergeCell ref="G15:H15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B5">
    <cfRule type="expression" dxfId="0" priority="694">
      <formula>IF($E5="办证",1,0)</formula>
    </cfRule>
    <cfRule type="expression" dxfId="1" priority="695">
      <formula>IF($E5="交房",1,0)</formula>
    </cfRule>
    <cfRule type="expression" dxfId="2" priority="696" stopIfTrue="1">
      <formula>IF($E5="预留",1,0)</formula>
    </cfRule>
    <cfRule type="expression" dxfId="3" priority="697">
      <formula>IF($E5="已售",1,0)</formula>
    </cfRule>
    <cfRule type="expression" dxfId="4" priority="698">
      <formula>IF($E5="大定",1,0)</formula>
    </cfRule>
    <cfRule type="expression" dxfId="5" priority="699">
      <formula>IF($E5="待售",1,0)</formula>
    </cfRule>
    <cfRule type="expression" dxfId="4" priority="700" stopIfTrue="1">
      <formula>IF($E5="大定",1,0)</formula>
    </cfRule>
    <cfRule type="expression" dxfId="5" priority="701" stopIfTrue="1">
      <formula>IF($E5="待售",1,0)</formula>
    </cfRule>
    <cfRule type="expression" dxfId="3" priority="702" stopIfTrue="1">
      <formula>IF($E5="已售",1,0)</formula>
    </cfRule>
    <cfRule type="expression" dxfId="6" priority="703">
      <formula>IF($E1048145="锁房",1,0)</formula>
    </cfRule>
  </conditionalFormatting>
  <conditionalFormatting sqref="D5:E5">
    <cfRule type="expression" dxfId="6" priority="661">
      <formula>IF(#REF!="锁房",1,0)</formula>
    </cfRule>
  </conditionalFormatting>
  <conditionalFormatting sqref="D5">
    <cfRule type="expression" dxfId="7" priority="646">
      <formula>IF(#REF!="交房",1,0)</formula>
    </cfRule>
    <cfRule type="expression" dxfId="8" priority="647">
      <formula>IF(#REF!="办证",1,0)</formula>
    </cfRule>
    <cfRule type="expression" dxfId="2" priority="648">
      <formula>IF(#REF!="预留",1,0)</formula>
    </cfRule>
    <cfRule type="expression" dxfId="4" priority="649" stopIfTrue="1">
      <formula>IF(#REF!="大定",1,0)</formula>
    </cfRule>
    <cfRule type="expression" dxfId="5" priority="650" stopIfTrue="1">
      <formula>IF(#REF!="待售",1,0)</formula>
    </cfRule>
    <cfRule type="expression" dxfId="3" priority="651" stopIfTrue="1">
      <formula>IF(#REF!="已售",1,0)</formula>
    </cfRule>
  </conditionalFormatting>
  <conditionalFormatting sqref="E5">
    <cfRule type="expression" dxfId="0" priority="652">
      <formula>IF(#REF!="办证",1,0)</formula>
    </cfRule>
    <cfRule type="expression" dxfId="1" priority="653">
      <formula>IF(#REF!="交房",1,0)</formula>
    </cfRule>
    <cfRule type="expression" dxfId="2" priority="654" stopIfTrue="1">
      <formula>IF(#REF!="预留",1,0)</formula>
    </cfRule>
    <cfRule type="expression" dxfId="3" priority="655">
      <formula>IF(#REF!="已售",1,0)</formula>
    </cfRule>
    <cfRule type="expression" dxfId="4" priority="656">
      <formula>IF(#REF!="大定",1,0)</formula>
    </cfRule>
    <cfRule type="expression" dxfId="5" priority="657">
      <formula>IF(#REF!="待售",1,0)</formula>
    </cfRule>
    <cfRule type="expression" dxfId="4" priority="658" stopIfTrue="1">
      <formula>IF(#REF!="大定",1,0)</formula>
    </cfRule>
    <cfRule type="expression" dxfId="5" priority="659" stopIfTrue="1">
      <formula>IF(#REF!="待售",1,0)</formula>
    </cfRule>
    <cfRule type="expression" dxfId="3" priority="660" stopIfTrue="1">
      <formula>IF(#REF!="已售",1,0)</formula>
    </cfRule>
  </conditionalFormatting>
  <conditionalFormatting sqref="B6">
    <cfRule type="expression" dxfId="0" priority="684">
      <formula>IF($E6="办证",1,0)</formula>
    </cfRule>
    <cfRule type="expression" dxfId="1" priority="685">
      <formula>IF($E6="交房",1,0)</formula>
    </cfRule>
    <cfRule type="expression" dxfId="2" priority="686" stopIfTrue="1">
      <formula>IF($E6="预留",1,0)</formula>
    </cfRule>
    <cfRule type="expression" dxfId="3" priority="687">
      <formula>IF($E6="已售",1,0)</formula>
    </cfRule>
    <cfRule type="expression" dxfId="4" priority="688">
      <formula>IF($E6="大定",1,0)</formula>
    </cfRule>
    <cfRule type="expression" dxfId="5" priority="689">
      <formula>IF($E6="待售",1,0)</formula>
    </cfRule>
    <cfRule type="expression" dxfId="4" priority="690" stopIfTrue="1">
      <formula>IF($E6="大定",1,0)</formula>
    </cfRule>
    <cfRule type="expression" dxfId="5" priority="691" stopIfTrue="1">
      <formula>IF($E6="待售",1,0)</formula>
    </cfRule>
    <cfRule type="expression" dxfId="3" priority="692" stopIfTrue="1">
      <formula>IF($E6="已售",1,0)</formula>
    </cfRule>
    <cfRule type="expression" dxfId="6" priority="693">
      <formula>IF($E1048147="锁房",1,0)</formula>
    </cfRule>
  </conditionalFormatting>
  <conditionalFormatting sqref="D6:E6">
    <cfRule type="expression" dxfId="6" priority="645">
      <formula>IF(#REF!="锁房",1,0)</formula>
    </cfRule>
  </conditionalFormatting>
  <conditionalFormatting sqref="D6">
    <cfRule type="expression" dxfId="7" priority="630">
      <formula>IF(#REF!="交房",1,0)</formula>
    </cfRule>
    <cfRule type="expression" dxfId="8" priority="631">
      <formula>IF(#REF!="办证",1,0)</formula>
    </cfRule>
    <cfRule type="expression" dxfId="2" priority="632">
      <formula>IF(#REF!="预留",1,0)</formula>
    </cfRule>
    <cfRule type="expression" dxfId="4" priority="633" stopIfTrue="1">
      <formula>IF(#REF!="大定",1,0)</formula>
    </cfRule>
    <cfRule type="expression" dxfId="5" priority="634" stopIfTrue="1">
      <formula>IF(#REF!="待售",1,0)</formula>
    </cfRule>
    <cfRule type="expression" dxfId="3" priority="635" stopIfTrue="1">
      <formula>IF(#REF!="已售",1,0)</formula>
    </cfRule>
  </conditionalFormatting>
  <conditionalFormatting sqref="E6">
    <cfRule type="expression" dxfId="0" priority="636">
      <formula>IF(#REF!="办证",1,0)</formula>
    </cfRule>
    <cfRule type="expression" dxfId="1" priority="637">
      <formula>IF(#REF!="交房",1,0)</formula>
    </cfRule>
    <cfRule type="expression" dxfId="2" priority="638" stopIfTrue="1">
      <formula>IF(#REF!="预留",1,0)</formula>
    </cfRule>
    <cfRule type="expression" dxfId="3" priority="639">
      <formula>IF(#REF!="已售",1,0)</formula>
    </cfRule>
    <cfRule type="expression" dxfId="4" priority="640">
      <formula>IF(#REF!="大定",1,0)</formula>
    </cfRule>
    <cfRule type="expression" dxfId="5" priority="641">
      <formula>IF(#REF!="待售",1,0)</formula>
    </cfRule>
    <cfRule type="expression" dxfId="4" priority="642" stopIfTrue="1">
      <formula>IF(#REF!="大定",1,0)</formula>
    </cfRule>
    <cfRule type="expression" dxfId="5" priority="643" stopIfTrue="1">
      <formula>IF(#REF!="待售",1,0)</formula>
    </cfRule>
    <cfRule type="expression" dxfId="3" priority="644" stopIfTrue="1">
      <formula>IF(#REF!="已售",1,0)</formula>
    </cfRule>
  </conditionalFormatting>
  <conditionalFormatting sqref="B7">
    <cfRule type="expression" dxfId="0" priority="620">
      <formula>IF($E7="办证",1,0)</formula>
    </cfRule>
    <cfRule type="expression" dxfId="1" priority="621">
      <formula>IF($E7="交房",1,0)</formula>
    </cfRule>
    <cfRule type="expression" dxfId="2" priority="622" stopIfTrue="1">
      <formula>IF($E7="预留",1,0)</formula>
    </cfRule>
    <cfRule type="expression" dxfId="3" priority="623">
      <formula>IF($E7="已售",1,0)</formula>
    </cfRule>
    <cfRule type="expression" dxfId="4" priority="624">
      <formula>IF($E7="大定",1,0)</formula>
    </cfRule>
    <cfRule type="expression" dxfId="5" priority="625">
      <formula>IF($E7="待售",1,0)</formula>
    </cfRule>
    <cfRule type="expression" dxfId="4" priority="626" stopIfTrue="1">
      <formula>IF($E7="大定",1,0)</formula>
    </cfRule>
    <cfRule type="expression" dxfId="5" priority="627" stopIfTrue="1">
      <formula>IF($E7="待售",1,0)</formula>
    </cfRule>
    <cfRule type="expression" dxfId="3" priority="628" stopIfTrue="1">
      <formula>IF($E7="已售",1,0)</formula>
    </cfRule>
    <cfRule type="expression" dxfId="6" priority="629">
      <formula>IF($E1048148="锁房",1,0)</formula>
    </cfRule>
  </conditionalFormatting>
  <conditionalFormatting sqref="D7:E7">
    <cfRule type="expression" dxfId="6" priority="587">
      <formula>IF(#REF!="锁房",1,0)</formula>
    </cfRule>
  </conditionalFormatting>
  <conditionalFormatting sqref="D7">
    <cfRule type="expression" dxfId="7" priority="572">
      <formula>IF(#REF!="交房",1,0)</formula>
    </cfRule>
    <cfRule type="expression" dxfId="8" priority="573">
      <formula>IF(#REF!="办证",1,0)</formula>
    </cfRule>
    <cfRule type="expression" dxfId="2" priority="574">
      <formula>IF(#REF!="预留",1,0)</formula>
    </cfRule>
    <cfRule type="expression" dxfId="4" priority="575" stopIfTrue="1">
      <formula>IF(#REF!="大定",1,0)</formula>
    </cfRule>
    <cfRule type="expression" dxfId="5" priority="576" stopIfTrue="1">
      <formula>IF(#REF!="待售",1,0)</formula>
    </cfRule>
    <cfRule type="expression" dxfId="3" priority="577" stopIfTrue="1">
      <formula>IF(#REF!="已售",1,0)</formula>
    </cfRule>
  </conditionalFormatting>
  <conditionalFormatting sqref="E7">
    <cfRule type="expression" dxfId="0" priority="578">
      <formula>IF(#REF!="办证",1,0)</formula>
    </cfRule>
    <cfRule type="expression" dxfId="1" priority="579">
      <formula>IF(#REF!="交房",1,0)</formula>
    </cfRule>
    <cfRule type="expression" dxfId="2" priority="580" stopIfTrue="1">
      <formula>IF(#REF!="预留",1,0)</formula>
    </cfRule>
    <cfRule type="expression" dxfId="3" priority="581">
      <formula>IF(#REF!="已售",1,0)</formula>
    </cfRule>
    <cfRule type="expression" dxfId="4" priority="582">
      <formula>IF(#REF!="大定",1,0)</formula>
    </cfRule>
    <cfRule type="expression" dxfId="5" priority="583">
      <formula>IF(#REF!="待售",1,0)</formula>
    </cfRule>
    <cfRule type="expression" dxfId="4" priority="584" stopIfTrue="1">
      <formula>IF(#REF!="大定",1,0)</formula>
    </cfRule>
    <cfRule type="expression" dxfId="5" priority="585" stopIfTrue="1">
      <formula>IF(#REF!="待售",1,0)</formula>
    </cfRule>
    <cfRule type="expression" dxfId="3" priority="586" stopIfTrue="1">
      <formula>IF(#REF!="已售",1,0)</formula>
    </cfRule>
  </conditionalFormatting>
  <conditionalFormatting sqref="B8">
    <cfRule type="expression" dxfId="0" priority="610">
      <formula>IF($E8="办证",1,0)</formula>
    </cfRule>
    <cfRule type="expression" dxfId="1" priority="611">
      <formula>IF($E8="交房",1,0)</formula>
    </cfRule>
    <cfRule type="expression" dxfId="2" priority="612" stopIfTrue="1">
      <formula>IF($E8="预留",1,0)</formula>
    </cfRule>
    <cfRule type="expression" dxfId="3" priority="613">
      <formula>IF($E8="已售",1,0)</formula>
    </cfRule>
    <cfRule type="expression" dxfId="4" priority="614">
      <formula>IF($E8="大定",1,0)</formula>
    </cfRule>
    <cfRule type="expression" dxfId="5" priority="615">
      <formula>IF($E8="待售",1,0)</formula>
    </cfRule>
    <cfRule type="expression" dxfId="4" priority="616" stopIfTrue="1">
      <formula>IF($E8="大定",1,0)</formula>
    </cfRule>
    <cfRule type="expression" dxfId="5" priority="617" stopIfTrue="1">
      <formula>IF($E8="待售",1,0)</formula>
    </cfRule>
    <cfRule type="expression" dxfId="3" priority="618" stopIfTrue="1">
      <formula>IF($E8="已售",1,0)</formula>
    </cfRule>
    <cfRule type="expression" dxfId="6" priority="619">
      <formula>IF($E1048150="锁房",1,0)</formula>
    </cfRule>
  </conditionalFormatting>
  <conditionalFormatting sqref="D8:E8">
    <cfRule type="expression" dxfId="6" priority="571">
      <formula>IF(#REF!="锁房",1,0)</formula>
    </cfRule>
  </conditionalFormatting>
  <conditionalFormatting sqref="D8">
    <cfRule type="expression" dxfId="7" priority="556">
      <formula>IF(#REF!="交房",1,0)</formula>
    </cfRule>
    <cfRule type="expression" dxfId="8" priority="557">
      <formula>IF(#REF!="办证",1,0)</formula>
    </cfRule>
    <cfRule type="expression" dxfId="2" priority="558">
      <formula>IF(#REF!="预留",1,0)</formula>
    </cfRule>
    <cfRule type="expression" dxfId="4" priority="559" stopIfTrue="1">
      <formula>IF(#REF!="大定",1,0)</formula>
    </cfRule>
    <cfRule type="expression" dxfId="5" priority="560" stopIfTrue="1">
      <formula>IF(#REF!="待售",1,0)</formula>
    </cfRule>
    <cfRule type="expression" dxfId="3" priority="561" stopIfTrue="1">
      <formula>IF(#REF!="已售",1,0)</formula>
    </cfRule>
  </conditionalFormatting>
  <conditionalFormatting sqref="E8">
    <cfRule type="expression" dxfId="0" priority="562">
      <formula>IF(#REF!="办证",1,0)</formula>
    </cfRule>
    <cfRule type="expression" dxfId="1" priority="563">
      <formula>IF(#REF!="交房",1,0)</formula>
    </cfRule>
    <cfRule type="expression" dxfId="2" priority="564" stopIfTrue="1">
      <formula>IF(#REF!="预留",1,0)</formula>
    </cfRule>
    <cfRule type="expression" dxfId="3" priority="565">
      <formula>IF(#REF!="已售",1,0)</formula>
    </cfRule>
    <cfRule type="expression" dxfId="4" priority="566">
      <formula>IF(#REF!="大定",1,0)</formula>
    </cfRule>
    <cfRule type="expression" dxfId="5" priority="567">
      <formula>IF(#REF!="待售",1,0)</formula>
    </cfRule>
    <cfRule type="expression" dxfId="4" priority="568" stopIfTrue="1">
      <formula>IF($C11="大定",1,0)</formula>
    </cfRule>
    <cfRule type="expression" dxfId="5" priority="569" stopIfTrue="1">
      <formula>IF($C11="待售",1,0)</formula>
    </cfRule>
    <cfRule type="expression" dxfId="3" priority="570" stopIfTrue="1">
      <formula>IF($C11="已售",1,0)</formula>
    </cfRule>
  </conditionalFormatting>
  <conditionalFormatting sqref="B9">
    <cfRule type="expression" dxfId="0" priority="546">
      <formula>IF($E9="办证",1,0)</formula>
    </cfRule>
    <cfRule type="expression" dxfId="1" priority="547">
      <formula>IF($E9="交房",1,0)</formula>
    </cfRule>
    <cfRule type="expression" dxfId="2" priority="548" stopIfTrue="1">
      <formula>IF($E9="预留",1,0)</formula>
    </cfRule>
    <cfRule type="expression" dxfId="3" priority="549">
      <formula>IF($E9="已售",1,0)</formula>
    </cfRule>
    <cfRule type="expression" dxfId="4" priority="550">
      <formula>IF($E9="大定",1,0)</formula>
    </cfRule>
    <cfRule type="expression" dxfId="5" priority="551">
      <formula>IF($E9="待售",1,0)</formula>
    </cfRule>
    <cfRule type="expression" dxfId="4" priority="552" stopIfTrue="1">
      <formula>IF($E9="大定",1,0)</formula>
    </cfRule>
    <cfRule type="expression" dxfId="5" priority="553" stopIfTrue="1">
      <formula>IF($E9="待售",1,0)</formula>
    </cfRule>
    <cfRule type="expression" dxfId="3" priority="554" stopIfTrue="1">
      <formula>IF($E9="已售",1,0)</formula>
    </cfRule>
    <cfRule type="expression" dxfId="6" priority="555">
      <formula>IF($E1048150="锁房",1,0)</formula>
    </cfRule>
  </conditionalFormatting>
  <conditionalFormatting sqref="D9:E9">
    <cfRule type="expression" dxfId="6" priority="492">
      <formula>IF(#REF!="锁房",1,0)</formula>
    </cfRule>
  </conditionalFormatting>
  <conditionalFormatting sqref="D9">
    <cfRule type="expression" dxfId="7" priority="477">
      <formula>IF(#REF!="交房",1,0)</formula>
    </cfRule>
    <cfRule type="expression" dxfId="8" priority="478">
      <formula>IF(#REF!="办证",1,0)</formula>
    </cfRule>
    <cfRule type="expression" dxfId="2" priority="479">
      <formula>IF(#REF!="预留",1,0)</formula>
    </cfRule>
    <cfRule type="expression" dxfId="4" priority="480" stopIfTrue="1">
      <formula>IF(#REF!="大定",1,0)</formula>
    </cfRule>
    <cfRule type="expression" dxfId="5" priority="481" stopIfTrue="1">
      <formula>IF(#REF!="待售",1,0)</formula>
    </cfRule>
    <cfRule type="expression" dxfId="3" priority="482" stopIfTrue="1">
      <formula>IF(#REF!="已售",1,0)</formula>
    </cfRule>
  </conditionalFormatting>
  <conditionalFormatting sqref="E9">
    <cfRule type="expression" dxfId="0" priority="483">
      <formula>IF(#REF!="办证",1,0)</formula>
    </cfRule>
    <cfRule type="expression" dxfId="1" priority="484">
      <formula>IF(#REF!="交房",1,0)</formula>
    </cfRule>
    <cfRule type="expression" dxfId="2" priority="485" stopIfTrue="1">
      <formula>IF(#REF!="预留",1,0)</formula>
    </cfRule>
    <cfRule type="expression" dxfId="3" priority="486">
      <formula>IF(#REF!="已售",1,0)</formula>
    </cfRule>
    <cfRule type="expression" dxfId="4" priority="487">
      <formula>IF(#REF!="大定",1,0)</formula>
    </cfRule>
    <cfRule type="expression" dxfId="5" priority="488">
      <formula>IF(#REF!="待售",1,0)</formula>
    </cfRule>
    <cfRule type="expression" dxfId="4" priority="489" stopIfTrue="1">
      <formula>IF(#REF!="大定",1,0)</formula>
    </cfRule>
    <cfRule type="expression" dxfId="5" priority="490" stopIfTrue="1">
      <formula>IF(#REF!="待售",1,0)</formula>
    </cfRule>
    <cfRule type="expression" dxfId="3" priority="491" stopIfTrue="1">
      <formula>IF(#REF!="已售",1,0)</formula>
    </cfRule>
  </conditionalFormatting>
  <conditionalFormatting sqref="B10">
    <cfRule type="expression" dxfId="0" priority="536">
      <formula>IF($E10="办证",1,0)</formula>
    </cfRule>
    <cfRule type="expression" dxfId="1" priority="537">
      <formula>IF($E10="交房",1,0)</formula>
    </cfRule>
    <cfRule type="expression" dxfId="2" priority="538" stopIfTrue="1">
      <formula>IF($E10="预留",1,0)</formula>
    </cfRule>
    <cfRule type="expression" dxfId="3" priority="539">
      <formula>IF($E10="已售",1,0)</formula>
    </cfRule>
    <cfRule type="expression" dxfId="4" priority="540">
      <formula>IF($E10="大定",1,0)</formula>
    </cfRule>
    <cfRule type="expression" dxfId="5" priority="541">
      <formula>IF($E10="待售",1,0)</formula>
    </cfRule>
    <cfRule type="expression" dxfId="4" priority="542" stopIfTrue="1">
      <formula>IF($E10="大定",1,0)</formula>
    </cfRule>
    <cfRule type="expression" dxfId="5" priority="543" stopIfTrue="1">
      <formula>IF($E10="待售",1,0)</formula>
    </cfRule>
    <cfRule type="expression" dxfId="3" priority="544" stopIfTrue="1">
      <formula>IF($E10="已售",1,0)</formula>
    </cfRule>
    <cfRule type="expression" dxfId="6" priority="545">
      <formula>IF($E1048152="锁房",1,0)</formula>
    </cfRule>
  </conditionalFormatting>
  <conditionalFormatting sqref="D10:E10">
    <cfRule type="expression" dxfId="6" priority="476">
      <formula>IF(#REF!="锁房",1,0)</formula>
    </cfRule>
  </conditionalFormatting>
  <conditionalFormatting sqref="D10">
    <cfRule type="expression" dxfId="7" priority="461">
      <formula>IF(#REF!="交房",1,0)</formula>
    </cfRule>
    <cfRule type="expression" dxfId="8" priority="462">
      <formula>IF(#REF!="办证",1,0)</formula>
    </cfRule>
    <cfRule type="expression" dxfId="2" priority="463">
      <formula>IF(#REF!="预留",1,0)</formula>
    </cfRule>
    <cfRule type="expression" dxfId="4" priority="464" stopIfTrue="1">
      <formula>IF(#REF!="大定",1,0)</formula>
    </cfRule>
    <cfRule type="expression" dxfId="5" priority="465" stopIfTrue="1">
      <formula>IF(#REF!="待售",1,0)</formula>
    </cfRule>
    <cfRule type="expression" dxfId="3" priority="466" stopIfTrue="1">
      <formula>IF(#REF!="已售",1,0)</formula>
    </cfRule>
  </conditionalFormatting>
  <conditionalFormatting sqref="E10">
    <cfRule type="expression" dxfId="0" priority="467">
      <formula>IF(#REF!="办证",1,0)</formula>
    </cfRule>
    <cfRule type="expression" dxfId="1" priority="468">
      <formula>IF(#REF!="交房",1,0)</formula>
    </cfRule>
    <cfRule type="expression" dxfId="2" priority="469" stopIfTrue="1">
      <formula>IF(#REF!="预留",1,0)</formula>
    </cfRule>
    <cfRule type="expression" dxfId="3" priority="470">
      <formula>IF(#REF!="已售",1,0)</formula>
    </cfRule>
    <cfRule type="expression" dxfId="4" priority="471">
      <formula>IF(#REF!="大定",1,0)</formula>
    </cfRule>
    <cfRule type="expression" dxfId="5" priority="472">
      <formula>IF(#REF!="待售",1,0)</formula>
    </cfRule>
    <cfRule type="expression" dxfId="4" priority="473" stopIfTrue="1">
      <formula>IF(#REF!="大定",1,0)</formula>
    </cfRule>
    <cfRule type="expression" dxfId="5" priority="474" stopIfTrue="1">
      <formula>IF(#REF!="待售",1,0)</formula>
    </cfRule>
    <cfRule type="expression" dxfId="3" priority="475" stopIfTrue="1">
      <formula>IF(#REF!="已售",1,0)</formula>
    </cfRule>
  </conditionalFormatting>
  <conditionalFormatting sqref="B11">
    <cfRule type="expression" dxfId="0" priority="526">
      <formula>IF($E11="办证",1,0)</formula>
    </cfRule>
    <cfRule type="expression" dxfId="1" priority="527">
      <formula>IF($E11="交房",1,0)</formula>
    </cfRule>
    <cfRule type="expression" dxfId="2" priority="528" stopIfTrue="1">
      <formula>IF($E11="预留",1,0)</formula>
    </cfRule>
    <cfRule type="expression" dxfId="3" priority="529">
      <formula>IF($E11="已售",1,0)</formula>
    </cfRule>
    <cfRule type="expression" dxfId="4" priority="530">
      <formula>IF($E11="大定",1,0)</formula>
    </cfRule>
    <cfRule type="expression" dxfId="5" priority="531">
      <formula>IF($E11="待售",1,0)</formula>
    </cfRule>
    <cfRule type="expression" dxfId="4" priority="532" stopIfTrue="1">
      <formula>IF($E11="大定",1,0)</formula>
    </cfRule>
    <cfRule type="expression" dxfId="5" priority="533" stopIfTrue="1">
      <formula>IF($E11="待售",1,0)</formula>
    </cfRule>
    <cfRule type="expression" dxfId="3" priority="534" stopIfTrue="1">
      <formula>IF($E11="已售",1,0)</formula>
    </cfRule>
    <cfRule type="expression" dxfId="6" priority="535">
      <formula>IF($E1048153="锁房",1,0)</formula>
    </cfRule>
  </conditionalFormatting>
  <conditionalFormatting sqref="D11:E11">
    <cfRule type="expression" dxfId="6" priority="460">
      <formula>IF(#REF!="锁房",1,0)</formula>
    </cfRule>
  </conditionalFormatting>
  <conditionalFormatting sqref="D11">
    <cfRule type="expression" dxfId="7" priority="445">
      <formula>IF(#REF!="交房",1,0)</formula>
    </cfRule>
    <cfRule type="expression" dxfId="8" priority="446">
      <formula>IF(#REF!="办证",1,0)</formula>
    </cfRule>
    <cfRule type="expression" dxfId="2" priority="447">
      <formula>IF(#REF!="预留",1,0)</formula>
    </cfRule>
    <cfRule type="expression" dxfId="4" priority="448" stopIfTrue="1">
      <formula>IF(#REF!="大定",1,0)</formula>
    </cfRule>
    <cfRule type="expression" dxfId="5" priority="449" stopIfTrue="1">
      <formula>IF(#REF!="待售",1,0)</formula>
    </cfRule>
    <cfRule type="expression" dxfId="3" priority="450" stopIfTrue="1">
      <formula>IF(#REF!="已售",1,0)</formula>
    </cfRule>
  </conditionalFormatting>
  <conditionalFormatting sqref="E11">
    <cfRule type="expression" dxfId="0" priority="451">
      <formula>IF(#REF!="办证",1,0)</formula>
    </cfRule>
    <cfRule type="expression" dxfId="1" priority="452">
      <formula>IF(#REF!="交房",1,0)</formula>
    </cfRule>
    <cfRule type="expression" dxfId="2" priority="453" stopIfTrue="1">
      <formula>IF(#REF!="预留",1,0)</formula>
    </cfRule>
    <cfRule type="expression" dxfId="3" priority="454">
      <formula>IF(#REF!="已售",1,0)</formula>
    </cfRule>
    <cfRule type="expression" dxfId="4" priority="455">
      <formula>IF(#REF!="大定",1,0)</formula>
    </cfRule>
    <cfRule type="expression" dxfId="5" priority="456">
      <formula>IF(#REF!="待售",1,0)</formula>
    </cfRule>
    <cfRule type="expression" dxfId="4" priority="457" stopIfTrue="1">
      <formula>IF(#REF!="大定",1,0)</formula>
    </cfRule>
    <cfRule type="expression" dxfId="5" priority="458" stopIfTrue="1">
      <formula>IF(#REF!="待售",1,0)</formula>
    </cfRule>
    <cfRule type="expression" dxfId="3" priority="459" stopIfTrue="1">
      <formula>IF(#REF!="已售",1,0)</formula>
    </cfRule>
  </conditionalFormatting>
  <conditionalFormatting sqref="B12">
    <cfRule type="expression" dxfId="0" priority="715">
      <formula>IF($E12="办证",1,0)</formula>
    </cfRule>
    <cfRule type="expression" dxfId="1" priority="716">
      <formula>IF($E12="交房",1,0)</formula>
    </cfRule>
    <cfRule type="expression" dxfId="2" priority="717" stopIfTrue="1">
      <formula>IF($E12="预留",1,0)</formula>
    </cfRule>
    <cfRule type="expression" dxfId="3" priority="718">
      <formula>IF($E12="已售",1,0)</formula>
    </cfRule>
    <cfRule type="expression" dxfId="4" priority="719">
      <formula>IF($E12="大定",1,0)</formula>
    </cfRule>
    <cfRule type="expression" dxfId="5" priority="720">
      <formula>IF($E12="待售",1,0)</formula>
    </cfRule>
    <cfRule type="expression" dxfId="4" priority="721" stopIfTrue="1">
      <formula>IF($E12="大定",1,0)</formula>
    </cfRule>
    <cfRule type="expression" dxfId="5" priority="722" stopIfTrue="1">
      <formula>IF($E12="待售",1,0)</formula>
    </cfRule>
    <cfRule type="expression" dxfId="3" priority="723" stopIfTrue="1">
      <formula>IF($E12="已售",1,0)</formula>
    </cfRule>
    <cfRule type="expression" dxfId="6" priority="724">
      <formula>IF($E1048152="锁房",1,0)</formula>
    </cfRule>
  </conditionalFormatting>
  <conditionalFormatting sqref="D12:E12">
    <cfRule type="expression" dxfId="6" priority="725">
      <formula>IF(#REF!="锁房",1,0)</formula>
    </cfRule>
  </conditionalFormatting>
  <conditionalFormatting sqref="B13:B14">
    <cfRule type="expression" dxfId="0" priority="704">
      <formula>IF($E13="办证",1,0)</formula>
    </cfRule>
    <cfRule type="expression" dxfId="1" priority="705">
      <formula>IF($E13="交房",1,0)</formula>
    </cfRule>
    <cfRule type="expression" dxfId="2" priority="706" stopIfTrue="1">
      <formula>IF($E13="预留",1,0)</formula>
    </cfRule>
    <cfRule type="expression" dxfId="3" priority="707">
      <formula>IF($E13="已售",1,0)</formula>
    </cfRule>
    <cfRule type="expression" dxfId="4" priority="708">
      <formula>IF($E13="大定",1,0)</formula>
    </cfRule>
    <cfRule type="expression" dxfId="5" priority="709">
      <formula>IF($E13="待售",1,0)</formula>
    </cfRule>
    <cfRule type="expression" dxfId="4" priority="710" stopIfTrue="1">
      <formula>IF($E13="大定",1,0)</formula>
    </cfRule>
    <cfRule type="expression" dxfId="5" priority="711" stopIfTrue="1">
      <formula>IF($E13="待售",1,0)</formula>
    </cfRule>
    <cfRule type="expression" dxfId="3" priority="712" stopIfTrue="1">
      <formula>IF($E13="已售",1,0)</formula>
    </cfRule>
    <cfRule type="expression" dxfId="6" priority="713">
      <formula>IF($E1048153="锁房",1,0)</formula>
    </cfRule>
  </conditionalFormatting>
  <conditionalFormatting sqref="D12:D14">
    <cfRule type="expression" dxfId="7" priority="345">
      <formula>IF(#REF!="交房",1,0)</formula>
    </cfRule>
    <cfRule type="expression" dxfId="8" priority="346">
      <formula>IF(#REF!="办证",1,0)</formula>
    </cfRule>
    <cfRule type="expression" dxfId="2" priority="347">
      <formula>IF(#REF!="预留",1,0)</formula>
    </cfRule>
    <cfRule type="expression" dxfId="4" priority="348" stopIfTrue="1">
      <formula>IF(#REF!="大定",1,0)</formula>
    </cfRule>
    <cfRule type="expression" dxfId="5" priority="349" stopIfTrue="1">
      <formula>IF(#REF!="待售",1,0)</formula>
    </cfRule>
    <cfRule type="expression" dxfId="3" priority="350" stopIfTrue="1">
      <formula>IF(#REF!="已售",1,0)</formula>
    </cfRule>
  </conditionalFormatting>
  <conditionalFormatting sqref="E12:E14">
    <cfRule type="expression" dxfId="0" priority="351">
      <formula>IF(#REF!="办证",1,0)</formula>
    </cfRule>
    <cfRule type="expression" dxfId="1" priority="352">
      <formula>IF(#REF!="交房",1,0)</formula>
    </cfRule>
    <cfRule type="expression" dxfId="2" priority="353" stopIfTrue="1">
      <formula>IF(#REF!="预留",1,0)</formula>
    </cfRule>
    <cfRule type="expression" dxfId="3" priority="354">
      <formula>IF(#REF!="已售",1,0)</formula>
    </cfRule>
    <cfRule type="expression" dxfId="4" priority="355">
      <formula>IF(#REF!="大定",1,0)</formula>
    </cfRule>
    <cfRule type="expression" dxfId="5" priority="356">
      <formula>IF(#REF!="待售",1,0)</formula>
    </cfRule>
    <cfRule type="expression" dxfId="4" priority="357" stopIfTrue="1">
      <formula>IF(#REF!="大定",1,0)</formula>
    </cfRule>
    <cfRule type="expression" dxfId="5" priority="358" stopIfTrue="1">
      <formula>IF(#REF!="待售",1,0)</formula>
    </cfRule>
    <cfRule type="expression" dxfId="3" priority="359" stopIfTrue="1">
      <formula>IF(#REF!="已售",1,0)</formula>
    </cfRule>
  </conditionalFormatting>
  <conditionalFormatting sqref="D13:E14">
    <cfRule type="expression" dxfId="6" priority="714">
      <formula>IF(#REF!="锁房",1,0)</formula>
    </cfRule>
  </conditionalFormatting>
  <pageMargins left="0.75" right="0.747916666666667" top="1" bottom="1" header="0.5" footer="0.5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阿豆。</cp:lastModifiedBy>
  <dcterms:created xsi:type="dcterms:W3CDTF">2022-05-18T03:37:00Z</dcterms:created>
  <dcterms:modified xsi:type="dcterms:W3CDTF">2023-04-18T02:05:57Z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9F8881DF46894E5D9A2327C91E0E51E7</vt:lpwstr>
  </property>
  <property fmtid="{D5CDD505-2E9C-101B-9397-08002B2CF9AE}" pid="3" name="KSOProductBuildVer">
    <vt:lpwstr>2052-11.1.0.14036</vt:lpwstr>
  </property>
</Properties>
</file>