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<sst xmlns="http://schemas.openxmlformats.org/spreadsheetml/2006/main" count="120" uniqueCount="79">
  <si>
    <t>附件：</t>
  </si>
  <si>
    <t>弋阳县2025年度第三批巩固拓展脱贫攻坚成果和乡村振兴基础设施项目计划表</t>
  </si>
  <si>
    <t>序号</t>
  </si>
  <si>
    <t>是否重点村</t>
  </si>
  <si>
    <t>乡（镇）</t>
  </si>
  <si>
    <t>行政村名</t>
  </si>
  <si>
    <t>自然村名</t>
  </si>
  <si>
    <t>项目名称</t>
  </si>
  <si>
    <t>建设性质</t>
  </si>
  <si>
    <t>项目建设规模</t>
  </si>
  <si>
    <t>单位</t>
  </si>
  <si>
    <t>项目资金（万元）</t>
  </si>
  <si>
    <t>受益脱贫户户数（户）</t>
  </si>
  <si>
    <t>受益脱贫户人口（人）</t>
  </si>
  <si>
    <t>项目覆盖户数（户）</t>
  </si>
  <si>
    <t>项目覆盖人口（人）</t>
  </si>
  <si>
    <t>绩效目标</t>
  </si>
  <si>
    <t>主管部门</t>
  </si>
  <si>
    <t>责任部门</t>
  </si>
  <si>
    <t>备注</t>
  </si>
  <si>
    <t>资金总额</t>
  </si>
  <si>
    <t>衔接乡村振兴补助资金资金</t>
  </si>
  <si>
    <t>其他资金</t>
  </si>
  <si>
    <t>建设任务</t>
  </si>
  <si>
    <t>补助标准</t>
  </si>
  <si>
    <t>时间进度</t>
  </si>
  <si>
    <t>项目效益</t>
  </si>
  <si>
    <t>受益对象满意度</t>
  </si>
  <si>
    <t>否</t>
  </si>
  <si>
    <t>圭峰镇</t>
  </si>
  <si>
    <t>箭竹村</t>
  </si>
  <si>
    <t>熊坊组</t>
  </si>
  <si>
    <t>公共照明</t>
  </si>
  <si>
    <t>新建</t>
  </si>
  <si>
    <t>盏</t>
  </si>
  <si>
    <t>安装路灯120盏</t>
  </si>
  <si>
    <t>15.6万元/处</t>
  </si>
  <si>
    <t>2025年3月-2025年12月</t>
  </si>
  <si>
    <t>解决全村的出行和照明问题，方便群众生产生活，推动乡村振兴。</t>
  </si>
  <si>
    <t>农业农村局</t>
  </si>
  <si>
    <t>“十四五”省定重点村</t>
  </si>
  <si>
    <t>蒋坊村</t>
  </si>
  <si>
    <t>坝头组</t>
  </si>
  <si>
    <t>公厕</t>
  </si>
  <si>
    <t>平方米</t>
  </si>
  <si>
    <t>新建公厕30平方米</t>
  </si>
  <si>
    <t>7.5万元/处</t>
  </si>
  <si>
    <t>解决全村的排水问题，方便群众生产生活，推动乡村振兴。</t>
  </si>
  <si>
    <t>排水沟</t>
  </si>
  <si>
    <t>米</t>
  </si>
  <si>
    <t>排水沟(铸铁盖板)长140米，雨水井1座，波纹管 20米</t>
  </si>
  <si>
    <t>7万元/处</t>
  </si>
  <si>
    <t>漆工镇</t>
  </si>
  <si>
    <t>西坑村</t>
  </si>
  <si>
    <t>另口组</t>
  </si>
  <si>
    <t>新建排水沟</t>
  </si>
  <si>
    <t>新建红石水沟142米长，宽0.8米，高0.7米（其中8米铸铁盖板）；新建D800涵管8米。</t>
  </si>
  <si>
    <t>9.48万元/处</t>
  </si>
  <si>
    <t>解决脱贫人口5户16人的生产生活问题，方便脱贫人口生产生活，巩固脱贫成果。</t>
  </si>
  <si>
    <t>“十四五”市定重点村</t>
  </si>
  <si>
    <t>朝阳村</t>
  </si>
  <si>
    <t>丰树坞</t>
  </si>
  <si>
    <t>道路拓宽</t>
  </si>
  <si>
    <t>1.道路拓宽40平方米，厚18厘米；2.新建混泥土挡土墙26米长，4米高。</t>
  </si>
  <si>
    <t>13.39万元/处</t>
  </si>
  <si>
    <t>解决脱贫人口5户21人的出行问题，方便脱贫人口生产生活，巩固脱贫成果。</t>
  </si>
  <si>
    <t>烈桥村</t>
  </si>
  <si>
    <t>全家组</t>
  </si>
  <si>
    <t>安装路灯60盏</t>
  </si>
  <si>
    <t>7.8万元/处</t>
  </si>
  <si>
    <t>解决全村人口6户23人的夜晚出行问题，方便村民的生活，巩固脱贫成果。</t>
  </si>
  <si>
    <t>朱坑镇</t>
  </si>
  <si>
    <t>蔡家村</t>
  </si>
  <si>
    <t>朱坑组</t>
  </si>
  <si>
    <t>道路硬化</t>
  </si>
  <si>
    <t>道路硬化：1.长323米，宽3米，厚18CM；2.长12米，宽4.5米，厚18CM；3.长127米，宽2.5米，厚18CM；4.长138米，宽3.5米，厚18CM；5.直径20cm的涵管30米。</t>
  </si>
  <si>
    <t>24.03万元/处</t>
  </si>
  <si>
    <t>解决脱贫人口7户27人的出行问题，方便脱贫人口生产生活，巩固脱贫成果。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</si>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</sst>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177" formatCode="yyyy&quot;年&quot;m&quot;月&quot;d&quot;日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CESI黑体-GB2312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22" borderId="8" applyNumberFormat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8" fillId="23" borderId="9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7" borderId="10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27" borderId="9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true">
      <alignment vertical="center"/>
    </xf>
    <xf numFmtId="0" fontId="1" fillId="0" borderId="0" xfId="0" applyFont="true">
      <alignment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3" fillId="2" borderId="1" xfId="0" applyNumberFormat="true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176" fontId="2" fillId="2" borderId="1" xfId="0" applyNumberFormat="true" applyFont="true" applyFill="true" applyBorder="true" applyAlignment="true">
      <alignment horizontal="center" vertical="center" wrapText="true"/>
    </xf>
    <xf numFmtId="176" fontId="3" fillId="2" borderId="1" xfId="0" applyNumberFormat="true" applyFont="true" applyFill="true" applyBorder="true" applyAlignment="true">
      <alignment horizontal="center" vertical="center" wrapText="true"/>
    </xf>
    <xf numFmtId="176" fontId="5" fillId="2" borderId="1" xfId="0" applyNumberFormat="true" applyFont="true" applyFill="true" applyBorder="true" applyAlignment="true">
      <alignment horizontal="center" vertical="center" wrapText="true"/>
    </xf>
    <xf numFmtId="176" fontId="6" fillId="2" borderId="1" xfId="0" applyNumberFormat="true" applyFont="true" applyFill="true" applyBorder="true" applyAlignment="true">
      <alignment horizontal="center" vertical="center" wrapText="true"/>
    </xf>
    <xf numFmtId="177" fontId="3" fillId="2" borderId="1" xfId="0" applyNumberFormat="true" applyFont="true" applyFill="true" applyBorder="true" applyAlignment="true">
      <alignment horizontal="center" vertical="center" wrapText="true"/>
    </xf>
    <xf numFmtId="9" fontId="4" fillId="2" borderId="1" xfId="0" applyNumberFormat="true" applyFont="true" applyFill="true" applyBorder="true" applyAlignment="true">
      <alignment horizontal="center" vertical="center" wrapText="true"/>
    </xf>
    <xf numFmtId="0" fontId="6" fillId="2" borderId="4" xfId="0" applyFont="true" applyFill="true" applyBorder="true" applyAlignment="true">
      <alignment horizontal="center" vertical="center" wrapText="true"/>
    </xf>
    <xf numFmtId="9" fontId="5" fillId="2" borderId="1" xfId="0" applyNumberFormat="true" applyFont="true" applyFill="true" applyBorder="true" applyAlignment="true">
      <alignment horizontal="center" vertical="center" wrapText="true"/>
    </xf>
    <xf numFmtId="0" fontId="5" fillId="2" borderId="4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12"/>
  <sheetViews>
    <sheetView tabSelected="1" workbookViewId="0">
      <selection activeCell="A1" sqref="A1"/>
    </sheetView>
  </sheetViews>
  <sheetFormatPr defaultColWidth="9" defaultRowHeight="13.5"/>
  <cols>
    <col min="2" max="2" width="14.625" customWidth="true"/>
    <col min="6" max="6" width="16.375" customWidth="true"/>
    <col min="8" max="8" width="9.125"/>
    <col min="10" max="10" width="12.25"/>
    <col min="11" max="11" width="12.375" customWidth="true"/>
    <col min="17" max="17" width="32.9333333333333" customWidth="true"/>
    <col min="18" max="18" width="13.75"/>
    <col min="19" max="19" width="22.5" customWidth="true"/>
    <col min="20" max="20" width="40.7083333333333" customWidth="true"/>
    <col min="22" max="22" width="13.3833333333333" customWidth="true"/>
    <col min="23" max="23" width="10.8916666666667" customWidth="true"/>
  </cols>
  <sheetData>
    <row r="1" ht="17.25" spans="1:1">
      <c r="A1" s="2" t="s">
        <v>0</v>
      </c>
    </row>
    <row r="2" ht="25.5" spans="1:24">
      <c r="A2" s="3" t="s">
        <v>1</v>
      </c>
      <c r="B2" s="3"/>
      <c r="C2" s="3"/>
      <c r="D2" s="3"/>
      <c r="E2" s="3"/>
      <c r="F2" s="3"/>
      <c r="G2" s="3"/>
      <c r="H2" s="3"/>
      <c r="I2" s="3"/>
      <c r="J2" s="14"/>
      <c r="K2" s="1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5.75" spans="1:24">
      <c r="A3" s="4" t="s">
        <v>2</v>
      </c>
      <c r="B3" s="4" t="s">
        <v>3</v>
      </c>
      <c r="C3" s="4" t="s">
        <v>4</v>
      </c>
      <c r="D3" s="4" t="s">
        <v>5</v>
      </c>
      <c r="E3" s="9" t="s">
        <v>6</v>
      </c>
      <c r="F3" s="4" t="s">
        <v>7</v>
      </c>
      <c r="G3" s="10" t="s">
        <v>8</v>
      </c>
      <c r="H3" s="4" t="s">
        <v>9</v>
      </c>
      <c r="I3" s="4" t="s">
        <v>10</v>
      </c>
      <c r="J3" s="15" t="s">
        <v>11</v>
      </c>
      <c r="K3" s="4"/>
      <c r="L3" s="4"/>
      <c r="M3" s="4" t="s">
        <v>12</v>
      </c>
      <c r="N3" s="4" t="s">
        <v>13</v>
      </c>
      <c r="O3" s="4" t="s">
        <v>14</v>
      </c>
      <c r="P3" s="4" t="s">
        <v>15</v>
      </c>
      <c r="Q3" s="18" t="s">
        <v>16</v>
      </c>
      <c r="R3" s="18"/>
      <c r="S3" s="18"/>
      <c r="T3" s="18"/>
      <c r="U3" s="18"/>
      <c r="V3" s="4" t="s">
        <v>17</v>
      </c>
      <c r="W3" s="4" t="s">
        <v>18</v>
      </c>
      <c r="X3" s="4" t="s">
        <v>19</v>
      </c>
    </row>
    <row r="4" ht="47.25" spans="1:24">
      <c r="A4" s="4"/>
      <c r="B4" s="4"/>
      <c r="C4" s="4"/>
      <c r="D4" s="4"/>
      <c r="E4" s="9"/>
      <c r="F4" s="4"/>
      <c r="G4" s="11"/>
      <c r="H4" s="4"/>
      <c r="I4" s="4"/>
      <c r="J4" s="15" t="s">
        <v>20</v>
      </c>
      <c r="K4" s="4" t="s">
        <v>21</v>
      </c>
      <c r="L4" s="4" t="s">
        <v>22</v>
      </c>
      <c r="M4" s="4"/>
      <c r="N4" s="4"/>
      <c r="O4" s="4"/>
      <c r="P4" s="4"/>
      <c r="Q4" s="18" t="s">
        <v>23</v>
      </c>
      <c r="R4" s="18" t="s">
        <v>24</v>
      </c>
      <c r="S4" s="18" t="s">
        <v>25</v>
      </c>
      <c r="T4" s="18" t="s">
        <v>26</v>
      </c>
      <c r="U4" s="18" t="s">
        <v>27</v>
      </c>
      <c r="V4" s="4"/>
      <c r="W4" s="4"/>
      <c r="X4" s="4"/>
    </row>
    <row r="5" s="1" customFormat="true" ht="45" customHeight="true" spans="1:24">
      <c r="A5" s="5">
        <v>1</v>
      </c>
      <c r="B5" s="5" t="s">
        <v>28</v>
      </c>
      <c r="C5" s="5" t="s">
        <v>29</v>
      </c>
      <c r="D5" s="5" t="s">
        <v>30</v>
      </c>
      <c r="E5" s="5" t="s">
        <v>31</v>
      </c>
      <c r="F5" s="5" t="s">
        <v>32</v>
      </c>
      <c r="G5" s="5" t="s">
        <v>33</v>
      </c>
      <c r="H5" s="5">
        <v>120</v>
      </c>
      <c r="I5" s="5" t="s">
        <v>34</v>
      </c>
      <c r="J5" s="16">
        <v>15.6</v>
      </c>
      <c r="K5" s="16">
        <v>15.6</v>
      </c>
      <c r="L5" s="5">
        <v>0</v>
      </c>
      <c r="M5" s="6">
        <v>19</v>
      </c>
      <c r="N5" s="5">
        <v>69</v>
      </c>
      <c r="O5" s="5">
        <v>142</v>
      </c>
      <c r="P5" s="5">
        <v>613</v>
      </c>
      <c r="Q5" s="5" t="s">
        <v>35</v>
      </c>
      <c r="R5" s="6" t="s">
        <v>36</v>
      </c>
      <c r="S5" s="5" t="s">
        <v>37</v>
      </c>
      <c r="T5" s="6" t="s">
        <v>38</v>
      </c>
      <c r="U5" s="19">
        <v>0.95</v>
      </c>
      <c r="V5" s="5" t="s">
        <v>39</v>
      </c>
      <c r="W5" s="5" t="s">
        <v>29</v>
      </c>
      <c r="X5" s="5"/>
    </row>
    <row r="6" s="1" customFormat="true" ht="45" customHeight="true" spans="1:24">
      <c r="A6" s="5">
        <v>2</v>
      </c>
      <c r="B6" s="6" t="s">
        <v>40</v>
      </c>
      <c r="C6" s="5" t="s">
        <v>29</v>
      </c>
      <c r="D6" s="5" t="s">
        <v>41</v>
      </c>
      <c r="E6" s="5" t="s">
        <v>42</v>
      </c>
      <c r="F6" s="5" t="s">
        <v>43</v>
      </c>
      <c r="G6" s="5" t="s">
        <v>33</v>
      </c>
      <c r="H6" s="5">
        <v>30</v>
      </c>
      <c r="I6" s="5" t="s">
        <v>44</v>
      </c>
      <c r="J6" s="5">
        <v>7.5</v>
      </c>
      <c r="K6" s="5">
        <v>7.5</v>
      </c>
      <c r="L6" s="5">
        <v>0</v>
      </c>
      <c r="M6" s="6">
        <v>7</v>
      </c>
      <c r="N6" s="6">
        <v>21</v>
      </c>
      <c r="O6" s="6">
        <v>66</v>
      </c>
      <c r="P6" s="6">
        <v>263</v>
      </c>
      <c r="Q6" s="5" t="s">
        <v>45</v>
      </c>
      <c r="R6" s="5" t="s">
        <v>46</v>
      </c>
      <c r="S6" s="5" t="s">
        <v>37</v>
      </c>
      <c r="T6" s="6" t="s">
        <v>47</v>
      </c>
      <c r="U6" s="19">
        <v>0.95</v>
      </c>
      <c r="V6" s="5" t="s">
        <v>39</v>
      </c>
      <c r="W6" s="5" t="s">
        <v>29</v>
      </c>
      <c r="X6" s="10"/>
    </row>
    <row r="7" s="1" customFormat="true" ht="45" customHeight="true" spans="1:24">
      <c r="A7" s="5">
        <v>3</v>
      </c>
      <c r="B7" s="6" t="s">
        <v>40</v>
      </c>
      <c r="C7" s="5" t="s">
        <v>29</v>
      </c>
      <c r="D7" s="5" t="s">
        <v>41</v>
      </c>
      <c r="E7" s="5" t="s">
        <v>42</v>
      </c>
      <c r="F7" s="5" t="s">
        <v>48</v>
      </c>
      <c r="G7" s="5" t="s">
        <v>33</v>
      </c>
      <c r="H7" s="5">
        <v>140</v>
      </c>
      <c r="I7" s="5" t="s">
        <v>49</v>
      </c>
      <c r="J7" s="5">
        <v>7</v>
      </c>
      <c r="K7" s="5">
        <v>7</v>
      </c>
      <c r="L7" s="5">
        <v>0</v>
      </c>
      <c r="M7" s="6">
        <v>7</v>
      </c>
      <c r="N7" s="6">
        <v>21</v>
      </c>
      <c r="O7" s="6">
        <v>66</v>
      </c>
      <c r="P7" s="6">
        <v>263</v>
      </c>
      <c r="Q7" s="5" t="s">
        <v>50</v>
      </c>
      <c r="R7" s="5" t="s">
        <v>51</v>
      </c>
      <c r="S7" s="5" t="s">
        <v>37</v>
      </c>
      <c r="T7" s="6" t="s">
        <v>47</v>
      </c>
      <c r="U7" s="19">
        <v>0.95</v>
      </c>
      <c r="V7" s="5" t="s">
        <v>39</v>
      </c>
      <c r="W7" s="5" t="s">
        <v>29</v>
      </c>
      <c r="X7" s="5"/>
    </row>
    <row r="8" s="1" customFormat="true" ht="72" customHeight="true" spans="1:24">
      <c r="A8" s="5">
        <v>4</v>
      </c>
      <c r="B8" s="7" t="s">
        <v>28</v>
      </c>
      <c r="C8" s="7" t="s">
        <v>52</v>
      </c>
      <c r="D8" s="7" t="s">
        <v>53</v>
      </c>
      <c r="E8" s="7" t="s">
        <v>54</v>
      </c>
      <c r="F8" s="7" t="s">
        <v>55</v>
      </c>
      <c r="G8" s="7" t="s">
        <v>33</v>
      </c>
      <c r="H8" s="7">
        <v>150</v>
      </c>
      <c r="I8" s="7" t="s">
        <v>49</v>
      </c>
      <c r="J8" s="17">
        <v>9.48</v>
      </c>
      <c r="K8" s="17">
        <v>9.48</v>
      </c>
      <c r="L8" s="7">
        <v>0</v>
      </c>
      <c r="M8" s="7">
        <v>5</v>
      </c>
      <c r="N8" s="7">
        <v>16</v>
      </c>
      <c r="O8" s="7">
        <v>133</v>
      </c>
      <c r="P8" s="7">
        <v>518</v>
      </c>
      <c r="Q8" s="13" t="s">
        <v>56</v>
      </c>
      <c r="R8" s="7" t="s">
        <v>57</v>
      </c>
      <c r="S8" s="5" t="s">
        <v>37</v>
      </c>
      <c r="T8" s="7" t="s">
        <v>58</v>
      </c>
      <c r="U8" s="19">
        <v>0.95</v>
      </c>
      <c r="V8" s="5" t="s">
        <v>39</v>
      </c>
      <c r="W8" s="20" t="s">
        <v>52</v>
      </c>
      <c r="X8" s="7"/>
    </row>
    <row r="9" s="1" customFormat="true" ht="45" customHeight="true" spans="1:24">
      <c r="A9" s="5">
        <v>5</v>
      </c>
      <c r="B9" s="6" t="s">
        <v>59</v>
      </c>
      <c r="C9" s="7" t="s">
        <v>52</v>
      </c>
      <c r="D9" s="7" t="s">
        <v>60</v>
      </c>
      <c r="E9" s="7" t="s">
        <v>61</v>
      </c>
      <c r="F9" s="7" t="s">
        <v>62</v>
      </c>
      <c r="G9" s="7" t="s">
        <v>33</v>
      </c>
      <c r="H9" s="7">
        <v>40</v>
      </c>
      <c r="I9" s="7" t="s">
        <v>44</v>
      </c>
      <c r="J9" s="17">
        <v>13.39</v>
      </c>
      <c r="K9" s="17">
        <v>13.39</v>
      </c>
      <c r="L9" s="7">
        <v>0</v>
      </c>
      <c r="M9" s="7">
        <v>5</v>
      </c>
      <c r="N9" s="7">
        <v>21</v>
      </c>
      <c r="O9" s="7">
        <v>82</v>
      </c>
      <c r="P9" s="7">
        <v>327</v>
      </c>
      <c r="Q9" s="7" t="s">
        <v>63</v>
      </c>
      <c r="R9" s="7" t="s">
        <v>64</v>
      </c>
      <c r="S9" s="5" t="s">
        <v>37</v>
      </c>
      <c r="T9" s="7" t="s">
        <v>65</v>
      </c>
      <c r="U9" s="19">
        <v>0.95</v>
      </c>
      <c r="V9" s="5" t="s">
        <v>39</v>
      </c>
      <c r="W9" s="20" t="s">
        <v>52</v>
      </c>
      <c r="X9" s="7"/>
    </row>
    <row r="10" s="1" customFormat="true" ht="45" customHeight="true" spans="1:24">
      <c r="A10" s="5">
        <v>6</v>
      </c>
      <c r="B10" s="7" t="s">
        <v>28</v>
      </c>
      <c r="C10" s="7" t="s">
        <v>52</v>
      </c>
      <c r="D10" s="7" t="s">
        <v>66</v>
      </c>
      <c r="E10" s="7" t="s">
        <v>67</v>
      </c>
      <c r="F10" s="7" t="s">
        <v>32</v>
      </c>
      <c r="G10" s="12" t="s">
        <v>33</v>
      </c>
      <c r="H10" s="13">
        <v>60</v>
      </c>
      <c r="I10" s="13" t="s">
        <v>34</v>
      </c>
      <c r="J10" s="16">
        <v>7.8</v>
      </c>
      <c r="K10" s="16">
        <v>7.8</v>
      </c>
      <c r="L10" s="13">
        <v>0</v>
      </c>
      <c r="M10" s="13">
        <v>6</v>
      </c>
      <c r="N10" s="13">
        <v>23</v>
      </c>
      <c r="O10" s="13">
        <v>102</v>
      </c>
      <c r="P10" s="13">
        <v>356</v>
      </c>
      <c r="Q10" s="13" t="s">
        <v>68</v>
      </c>
      <c r="R10" s="12" t="s">
        <v>69</v>
      </c>
      <c r="S10" s="5" t="s">
        <v>37</v>
      </c>
      <c r="T10" s="7" t="s">
        <v>70</v>
      </c>
      <c r="U10" s="19">
        <v>0.95</v>
      </c>
      <c r="V10" s="5" t="s">
        <v>39</v>
      </c>
      <c r="W10" s="20" t="s">
        <v>52</v>
      </c>
      <c r="X10" s="12"/>
    </row>
    <row r="11" s="1" customFormat="true" ht="101" customHeight="true" spans="1:24">
      <c r="A11" s="5">
        <v>7</v>
      </c>
      <c r="B11" s="6" t="s">
        <v>28</v>
      </c>
      <c r="C11" s="6" t="s">
        <v>71</v>
      </c>
      <c r="D11" s="6" t="s">
        <v>72</v>
      </c>
      <c r="E11" s="6" t="s">
        <v>73</v>
      </c>
      <c r="F11" s="6" t="s">
        <v>74</v>
      </c>
      <c r="G11" s="6" t="s">
        <v>33</v>
      </c>
      <c r="H11" s="6">
        <v>1824</v>
      </c>
      <c r="I11" s="6" t="s">
        <v>44</v>
      </c>
      <c r="J11" s="16">
        <v>24.03</v>
      </c>
      <c r="K11" s="16">
        <v>24.03</v>
      </c>
      <c r="L11" s="6">
        <v>0</v>
      </c>
      <c r="M11" s="6">
        <v>7</v>
      </c>
      <c r="N11" s="6">
        <v>27</v>
      </c>
      <c r="O11" s="6">
        <v>118</v>
      </c>
      <c r="P11" s="6">
        <v>493</v>
      </c>
      <c r="Q11" s="6" t="s">
        <v>75</v>
      </c>
      <c r="R11" s="6" t="s">
        <v>76</v>
      </c>
      <c r="S11" s="6" t="s">
        <v>37</v>
      </c>
      <c r="T11" s="6" t="s">
        <v>77</v>
      </c>
      <c r="U11" s="21">
        <v>0.95</v>
      </c>
      <c r="V11" s="6" t="s">
        <v>39</v>
      </c>
      <c r="W11" s="22" t="s">
        <v>71</v>
      </c>
      <c r="X11" s="6"/>
    </row>
    <row r="12" ht="45" customHeight="true" spans="1:24">
      <c r="A12" s="8" t="s">
        <v>78</v>
      </c>
      <c r="B12" s="8"/>
      <c r="C12" s="8"/>
      <c r="D12" s="8"/>
      <c r="E12" s="8"/>
      <c r="F12" s="8"/>
      <c r="G12" s="8"/>
      <c r="H12" s="8"/>
      <c r="I12" s="8"/>
      <c r="J12" s="8">
        <f>SUM(J5:J11)</f>
        <v>84.8</v>
      </c>
      <c r="K12" s="8">
        <f>SUM(K5:K11)</f>
        <v>84.8</v>
      </c>
      <c r="L12" s="8">
        <f>SUM(L5:L11)</f>
        <v>0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</sheetData>
  <mergeCells count="20">
    <mergeCell ref="A2:X2"/>
    <mergeCell ref="J3:L3"/>
    <mergeCell ref="Q3:U3"/>
    <mergeCell ref="A12:I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O3:O4"/>
    <mergeCell ref="P3:P4"/>
    <mergeCell ref="V3:V4"/>
    <mergeCell ref="W3:W4"/>
    <mergeCell ref="X3:X4"/>
  </mergeCells>
  <pageMargins left="0.75" right="0.75" top="1" bottom="1" header="0.5" footer="0.5"/>
  <pageSetup paperSize="9" scale="4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qftf</dc:creator>
  <cp:lastModifiedBy>qftf</cp:lastModifiedBy>
  <dcterms:created xsi:type="dcterms:W3CDTF">2025-05-15T19:00:00Z</dcterms:created>
  <dcterms:modified xsi:type="dcterms:W3CDTF">2025-05-21T09:30:20Z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