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Sheet1!$A$1:$H$23</definedName>
  </definedNames>
  <calcPr calcId="144525"/>
</workbook>
</file>

<file path=xl/sharedStrings.xml><?xml version="1.0" encoding="utf-8"?>
<sst xmlns="http://schemas.openxmlformats.org/spreadsheetml/2006/main" count="36" uniqueCount="34">
  <si>
    <t>弋阳县2025年7月经济困难老年人补贴发放汇总表</t>
  </si>
  <si>
    <t>序号</t>
  </si>
  <si>
    <t>单位</t>
  </si>
  <si>
    <t>服务补贴</t>
  </si>
  <si>
    <t>护理补贴</t>
  </si>
  <si>
    <t>合计（元）</t>
  </si>
  <si>
    <t>备注</t>
  </si>
  <si>
    <t>人数（人）</t>
  </si>
  <si>
    <t>金额（元）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</si>
  <si>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</si>
  <si>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</si>
  <si>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</si>
  <si>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</si>
  <si>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</si>
  <si>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</si>
  <si>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</si>
  <si>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</si>
  <si>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</si>
  <si>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</si>
  <si>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</si>
  <si>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</si>
  <si>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</si>
  <si>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</si>
  <si>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</si>
  <si>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</si>
  <si>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</si>
  <si>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</si>
  <si>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>194200(壹拾玖万肆仟贰佰元)</t>
  </si>
  <si>
    <t>经办人：</t>
  </si>
  <si>
    <t>审核人：</t>
  </si>
  <si>
    <t>分管领导：</t>
  </si>
  <si>
    <t xml:space="preserve">    　　　　　　       财务领导：</t>
  </si>
  <si>
    <t>弋阳县民政局   弋阳农商银行</t>
  </si>
  <si>
    <t>1653401262206020010012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</si>
</sst>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31" fontId="4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23" sqref="H23"/>
    </sheetView>
  </sheetViews>
  <sheetFormatPr defaultColWidth="9" defaultRowHeight="14.25"/>
  <cols>
    <col min="1" max="1" width="6.375" style="2" customWidth="1"/>
    <col min="2" max="2" width="15.125" style="2" customWidth="1"/>
    <col min="3" max="4" width="13.875" style="3" customWidth="1"/>
    <col min="5" max="5" width="13.625" style="3" customWidth="1"/>
    <col min="6" max="6" width="13.375" style="3" customWidth="1"/>
    <col min="7" max="7" width="40.25" style="2" customWidth="1"/>
    <col min="8" max="8" width="16.75" style="4" customWidth="1"/>
    <col min="9" max="10" width="9" style="2"/>
    <col min="11" max="12" width="9" style="5"/>
  </cols>
  <sheetData>
    <row r="1" s="1" customFormat="1" ht="39" customHeight="1" spans="1:12">
      <c r="A1" s="6" t="s">
        <v>0</v>
      </c>
      <c r="B1" s="7"/>
      <c r="C1" s="7"/>
      <c r="D1" s="7"/>
      <c r="E1" s="7"/>
      <c r="F1" s="7"/>
      <c r="G1" s="7"/>
      <c r="H1" s="19"/>
      <c r="I1" s="3"/>
      <c r="J1" s="3"/>
      <c r="K1" s="28"/>
      <c r="L1" s="28"/>
    </row>
    <row r="2" s="1" customFormat="1" ht="18" spans="1:12">
      <c r="A2" s="8" t="s">
        <v>1</v>
      </c>
      <c r="B2" s="8" t="s">
        <v>2</v>
      </c>
      <c r="C2" s="9" t="s">
        <v>3</v>
      </c>
      <c r="D2" s="9"/>
      <c r="E2" s="9" t="s">
        <v>4</v>
      </c>
      <c r="F2" s="9"/>
      <c r="G2" s="8" t="s">
        <v>5</v>
      </c>
      <c r="H2" s="20" t="s">
        <v>6</v>
      </c>
      <c r="I2" s="3"/>
      <c r="J2" s="3"/>
      <c r="K2" s="28"/>
      <c r="L2" s="28"/>
    </row>
    <row r="3" s="1" customFormat="1" ht="18" customHeight="1" spans="1:12">
      <c r="A3" s="10"/>
      <c r="B3" s="10"/>
      <c r="C3" s="9" t="s">
        <v>7</v>
      </c>
      <c r="D3" s="9" t="s">
        <v>8</v>
      </c>
      <c r="E3" s="9" t="s">
        <v>7</v>
      </c>
      <c r="F3" s="9" t="s">
        <v>8</v>
      </c>
      <c r="G3" s="10"/>
      <c r="H3" s="20"/>
      <c r="I3" s="3"/>
      <c r="J3" s="29"/>
      <c r="K3" s="28"/>
      <c r="L3" s="28"/>
    </row>
    <row r="4" s="1" customFormat="1" ht="20" customHeight="1" spans="1:12">
      <c r="A4" s="9">
        <v>1</v>
      </c>
      <c r="B4" s="9" t="s">
        <v>9</v>
      </c>
      <c r="C4" s="9">
        <v>325</v>
      </c>
      <c r="D4" s="9">
        <f>C4*50</f>
        <v>16250</v>
      </c>
      <c r="E4" s="21">
        <v>0</v>
      </c>
      <c r="F4" s="21">
        <f>E4*50</f>
        <v>0</v>
      </c>
      <c r="G4" s="9">
        <f>F4+D4</f>
        <v>16250</v>
      </c>
      <c r="H4" s="22"/>
      <c r="I4" s="3"/>
      <c r="J4" s="30"/>
      <c r="K4" s="28"/>
      <c r="L4" s="28"/>
    </row>
    <row r="5" s="1" customFormat="1" ht="20" customHeight="1" spans="1:12">
      <c r="A5" s="9">
        <v>2</v>
      </c>
      <c r="B5" s="9" t="s">
        <v>10</v>
      </c>
      <c r="C5" s="9">
        <v>164</v>
      </c>
      <c r="D5" s="9">
        <f t="shared" ref="D5:D20" si="0">C5*50</f>
        <v>8200</v>
      </c>
      <c r="E5" s="21">
        <v>0</v>
      </c>
      <c r="F5" s="21">
        <f t="shared" ref="F5:F21" si="1">E5*50</f>
        <v>0</v>
      </c>
      <c r="G5" s="9">
        <f t="shared" ref="G5:G21" si="2">F5+D5</f>
        <v>8200</v>
      </c>
      <c r="H5" s="23"/>
      <c r="I5" s="3"/>
      <c r="J5" s="30"/>
      <c r="K5" s="28"/>
      <c r="L5" s="28"/>
    </row>
    <row r="6" s="1" customFormat="1" ht="20" customHeight="1" spans="1:12">
      <c r="A6" s="9">
        <v>3</v>
      </c>
      <c r="B6" s="9" t="s">
        <v>11</v>
      </c>
      <c r="C6" s="9">
        <v>172</v>
      </c>
      <c r="D6" s="9">
        <f t="shared" si="0"/>
        <v>8600</v>
      </c>
      <c r="E6" s="21">
        <v>0</v>
      </c>
      <c r="F6" s="21">
        <f t="shared" si="1"/>
        <v>0</v>
      </c>
      <c r="G6" s="9">
        <f t="shared" si="2"/>
        <v>8600</v>
      </c>
      <c r="H6" s="23"/>
      <c r="I6" s="3"/>
      <c r="J6" s="30"/>
      <c r="K6" s="28"/>
      <c r="L6" s="28"/>
    </row>
    <row r="7" s="1" customFormat="1" ht="20" customHeight="1" spans="1:12">
      <c r="A7" s="9">
        <v>4</v>
      </c>
      <c r="B7" s="9" t="s">
        <v>12</v>
      </c>
      <c r="C7" s="9">
        <v>304</v>
      </c>
      <c r="D7" s="9">
        <f t="shared" si="0"/>
        <v>15200</v>
      </c>
      <c r="E7" s="21">
        <v>0</v>
      </c>
      <c r="F7" s="21">
        <f t="shared" si="1"/>
        <v>0</v>
      </c>
      <c r="G7" s="9">
        <f t="shared" si="2"/>
        <v>15200</v>
      </c>
      <c r="H7" s="23"/>
      <c r="I7" s="3"/>
      <c r="J7" s="30"/>
      <c r="K7" s="28"/>
      <c r="L7" s="28"/>
    </row>
    <row r="8" s="1" customFormat="1" ht="20" customHeight="1" spans="1:12">
      <c r="A8" s="9">
        <v>5</v>
      </c>
      <c r="B8" s="9" t="s">
        <v>13</v>
      </c>
      <c r="C8" s="9">
        <v>302</v>
      </c>
      <c r="D8" s="9">
        <f t="shared" si="0"/>
        <v>15100</v>
      </c>
      <c r="E8" s="21">
        <v>0</v>
      </c>
      <c r="F8" s="21">
        <f t="shared" si="1"/>
        <v>0</v>
      </c>
      <c r="G8" s="9">
        <f t="shared" si="2"/>
        <v>15100</v>
      </c>
      <c r="H8" s="23"/>
      <c r="I8" s="3"/>
      <c r="J8" s="30"/>
      <c r="K8" s="28"/>
      <c r="L8" s="28"/>
    </row>
    <row r="9" s="1" customFormat="1" ht="20" customHeight="1" spans="1:12">
      <c r="A9" s="9">
        <v>6</v>
      </c>
      <c r="B9" s="9" t="s">
        <v>14</v>
      </c>
      <c r="C9" s="9">
        <v>45</v>
      </c>
      <c r="D9" s="9">
        <f t="shared" si="0"/>
        <v>2250</v>
      </c>
      <c r="E9" s="21">
        <v>0</v>
      </c>
      <c r="F9" s="21">
        <f t="shared" si="1"/>
        <v>0</v>
      </c>
      <c r="G9" s="9">
        <f t="shared" si="2"/>
        <v>2250</v>
      </c>
      <c r="H9" s="23"/>
      <c r="I9" s="3"/>
      <c r="J9" s="30"/>
      <c r="K9" s="28"/>
      <c r="L9" s="28"/>
    </row>
    <row r="10" s="1" customFormat="1" ht="20" customHeight="1" spans="1:12">
      <c r="A10" s="9">
        <v>7</v>
      </c>
      <c r="B10" s="9" t="s">
        <v>15</v>
      </c>
      <c r="C10" s="9">
        <v>215</v>
      </c>
      <c r="D10" s="9">
        <f t="shared" si="0"/>
        <v>10750</v>
      </c>
      <c r="E10" s="21">
        <v>0</v>
      </c>
      <c r="F10" s="21">
        <f t="shared" si="1"/>
        <v>0</v>
      </c>
      <c r="G10" s="9">
        <f t="shared" si="2"/>
        <v>10750</v>
      </c>
      <c r="H10" s="23"/>
      <c r="I10" s="3"/>
      <c r="J10" s="30"/>
      <c r="K10" s="28"/>
      <c r="L10" s="28"/>
    </row>
    <row r="11" s="1" customFormat="1" ht="22" customHeight="1" spans="1:12">
      <c r="A11" s="9">
        <v>8</v>
      </c>
      <c r="B11" s="9" t="s">
        <v>16</v>
      </c>
      <c r="C11" s="9">
        <v>397</v>
      </c>
      <c r="D11" s="9">
        <f t="shared" si="0"/>
        <v>19850</v>
      </c>
      <c r="E11" s="21">
        <v>0</v>
      </c>
      <c r="F11" s="21">
        <f t="shared" si="1"/>
        <v>0</v>
      </c>
      <c r="G11" s="9">
        <f t="shared" si="2"/>
        <v>19850</v>
      </c>
      <c r="H11" s="23"/>
      <c r="I11" s="3"/>
      <c r="J11" s="30"/>
      <c r="K11" s="28"/>
      <c r="L11" s="28"/>
    </row>
    <row r="12" s="1" customFormat="1" ht="20" customHeight="1" spans="1:12">
      <c r="A12" s="9">
        <v>9</v>
      </c>
      <c r="B12" s="9" t="s">
        <v>17</v>
      </c>
      <c r="C12" s="9">
        <v>330</v>
      </c>
      <c r="D12" s="9">
        <f t="shared" si="0"/>
        <v>16500</v>
      </c>
      <c r="E12" s="21">
        <v>0</v>
      </c>
      <c r="F12" s="21">
        <f t="shared" si="1"/>
        <v>0</v>
      </c>
      <c r="G12" s="9">
        <f t="shared" si="2"/>
        <v>16500</v>
      </c>
      <c r="H12" s="23"/>
      <c r="I12" s="3"/>
      <c r="J12" s="30"/>
      <c r="K12" s="28"/>
      <c r="L12" s="28"/>
    </row>
    <row r="13" s="1" customFormat="1" ht="20" customHeight="1" spans="1:12">
      <c r="A13" s="9">
        <v>10</v>
      </c>
      <c r="B13" s="9" t="s">
        <v>18</v>
      </c>
      <c r="C13" s="9">
        <v>161</v>
      </c>
      <c r="D13" s="9">
        <f t="shared" si="0"/>
        <v>8050</v>
      </c>
      <c r="E13" s="21">
        <v>0</v>
      </c>
      <c r="F13" s="21">
        <f t="shared" si="1"/>
        <v>0</v>
      </c>
      <c r="G13" s="9">
        <f t="shared" si="2"/>
        <v>8050</v>
      </c>
      <c r="H13" s="23"/>
      <c r="I13" s="3"/>
      <c r="J13" s="30"/>
      <c r="K13" s="28"/>
      <c r="L13" s="28"/>
    </row>
    <row r="14" s="1" customFormat="1" ht="20" customHeight="1" spans="1:12">
      <c r="A14" s="9">
        <v>11</v>
      </c>
      <c r="B14" s="9" t="s">
        <v>19</v>
      </c>
      <c r="C14" s="9">
        <v>32</v>
      </c>
      <c r="D14" s="9">
        <f t="shared" si="0"/>
        <v>1600</v>
      </c>
      <c r="E14" s="21">
        <v>0</v>
      </c>
      <c r="F14" s="21">
        <f t="shared" si="1"/>
        <v>0</v>
      </c>
      <c r="G14" s="9">
        <f t="shared" si="2"/>
        <v>1600</v>
      </c>
      <c r="H14" s="23"/>
      <c r="I14" s="3"/>
      <c r="J14" s="30"/>
      <c r="K14" s="28"/>
      <c r="L14" s="28"/>
    </row>
    <row r="15" s="1" customFormat="1" ht="20" customHeight="1" spans="1:12">
      <c r="A15" s="9">
        <v>12</v>
      </c>
      <c r="B15" s="9" t="s">
        <v>20</v>
      </c>
      <c r="C15" s="9">
        <v>254</v>
      </c>
      <c r="D15" s="9">
        <f t="shared" si="0"/>
        <v>12700</v>
      </c>
      <c r="E15" s="21">
        <v>0</v>
      </c>
      <c r="F15" s="21">
        <f t="shared" si="1"/>
        <v>0</v>
      </c>
      <c r="G15" s="9">
        <f t="shared" si="2"/>
        <v>12700</v>
      </c>
      <c r="H15" s="23"/>
      <c r="I15" s="3"/>
      <c r="J15" s="30"/>
      <c r="K15" s="28"/>
      <c r="L15" s="28"/>
    </row>
    <row r="16" s="1" customFormat="1" ht="20" customHeight="1" spans="1:12">
      <c r="A16" s="9">
        <v>13</v>
      </c>
      <c r="B16" s="9" t="s">
        <v>21</v>
      </c>
      <c r="C16" s="9">
        <v>52</v>
      </c>
      <c r="D16" s="9">
        <f t="shared" si="0"/>
        <v>2600</v>
      </c>
      <c r="E16" s="21">
        <v>0</v>
      </c>
      <c r="F16" s="21">
        <f t="shared" si="1"/>
        <v>0</v>
      </c>
      <c r="G16" s="9">
        <f t="shared" si="2"/>
        <v>2600</v>
      </c>
      <c r="H16" s="23"/>
      <c r="I16" s="3"/>
      <c r="J16" s="30"/>
      <c r="K16" s="28"/>
      <c r="L16" s="28"/>
    </row>
    <row r="17" s="1" customFormat="1" ht="20" customHeight="1" spans="1:12">
      <c r="A17" s="9">
        <v>14</v>
      </c>
      <c r="B17" s="9" t="s">
        <v>22</v>
      </c>
      <c r="C17" s="9">
        <v>231</v>
      </c>
      <c r="D17" s="9">
        <f t="shared" si="0"/>
        <v>11550</v>
      </c>
      <c r="E17" s="21">
        <v>0</v>
      </c>
      <c r="F17" s="21">
        <f t="shared" si="1"/>
        <v>0</v>
      </c>
      <c r="G17" s="9">
        <f t="shared" si="2"/>
        <v>11550</v>
      </c>
      <c r="H17" s="23"/>
      <c r="I17" s="3"/>
      <c r="J17" s="30"/>
      <c r="K17" s="28"/>
      <c r="L17" s="28"/>
    </row>
    <row r="18" s="1" customFormat="1" ht="20" customHeight="1" spans="1:12">
      <c r="A18" s="9">
        <v>15</v>
      </c>
      <c r="B18" s="9" t="s">
        <v>23</v>
      </c>
      <c r="C18" s="9">
        <v>143</v>
      </c>
      <c r="D18" s="9">
        <f t="shared" si="0"/>
        <v>7150</v>
      </c>
      <c r="E18" s="21">
        <v>4</v>
      </c>
      <c r="F18" s="21">
        <f t="shared" si="1"/>
        <v>200</v>
      </c>
      <c r="G18" s="9">
        <f t="shared" si="2"/>
        <v>7350</v>
      </c>
      <c r="H18" s="23"/>
      <c r="I18" s="3"/>
      <c r="J18" s="30"/>
      <c r="K18" s="28"/>
      <c r="L18" s="28"/>
    </row>
    <row r="19" s="1" customFormat="1" ht="20" customHeight="1" spans="1:12">
      <c r="A19" s="9">
        <v>16</v>
      </c>
      <c r="B19" s="9" t="s">
        <v>24</v>
      </c>
      <c r="C19" s="9">
        <v>495</v>
      </c>
      <c r="D19" s="9">
        <f t="shared" si="0"/>
        <v>24750</v>
      </c>
      <c r="E19" s="21">
        <v>0</v>
      </c>
      <c r="F19" s="21">
        <f t="shared" si="1"/>
        <v>0</v>
      </c>
      <c r="G19" s="9">
        <f t="shared" si="2"/>
        <v>24750</v>
      </c>
      <c r="H19" s="23"/>
      <c r="I19" s="3"/>
      <c r="J19" s="30"/>
      <c r="K19" s="28"/>
      <c r="L19" s="28"/>
    </row>
    <row r="20" s="1" customFormat="1" ht="20" customHeight="1" spans="1:12">
      <c r="A20" s="9">
        <v>17</v>
      </c>
      <c r="B20" s="9" t="s">
        <v>25</v>
      </c>
      <c r="C20" s="9">
        <v>258</v>
      </c>
      <c r="D20" s="9">
        <f t="shared" si="0"/>
        <v>12900</v>
      </c>
      <c r="E20" s="21">
        <v>0</v>
      </c>
      <c r="F20" s="21">
        <f t="shared" si="1"/>
        <v>0</v>
      </c>
      <c r="G20" s="9">
        <f t="shared" si="2"/>
        <v>12900</v>
      </c>
      <c r="H20" s="23"/>
      <c r="I20" s="3"/>
      <c r="J20" s="30"/>
      <c r="K20" s="28"/>
      <c r="L20" s="28"/>
    </row>
    <row r="21" s="1" customFormat="1" ht="20" customHeight="1" spans="1:12">
      <c r="A21" s="11" t="s">
        <v>26</v>
      </c>
      <c r="B21" s="12"/>
      <c r="C21" s="9">
        <f>SUM(C4:C20)</f>
        <v>3880</v>
      </c>
      <c r="D21" s="9">
        <f>SUM(D4:D20)</f>
        <v>194000</v>
      </c>
      <c r="E21" s="21">
        <f>SUM(E4:E20)</f>
        <v>4</v>
      </c>
      <c r="F21" s="21">
        <f>SUM(F4:F20)</f>
        <v>200</v>
      </c>
      <c r="G21" s="24" t="s">
        <v>27</v>
      </c>
      <c r="H21" s="23"/>
      <c r="I21" s="3"/>
      <c r="J21" s="29"/>
      <c r="K21" s="28"/>
      <c r="L21" s="28"/>
    </row>
    <row r="22" ht="28" customHeight="1" spans="1:10">
      <c r="A22" s="13" t="s">
        <v>28</v>
      </c>
      <c r="B22" s="13"/>
      <c r="C22" s="14" t="s">
        <v>29</v>
      </c>
      <c r="D22" s="15"/>
      <c r="E22" s="25"/>
      <c r="F22" s="14" t="s">
        <v>30</v>
      </c>
      <c r="G22" s="15" t="s">
        <v>31</v>
      </c>
      <c r="H22" s="26"/>
      <c r="J22" s="31"/>
    </row>
    <row r="23" ht="30" customHeight="1" spans="1:10">
      <c r="A23" s="13" t="s">
        <v>32</v>
      </c>
      <c r="B23" s="13"/>
      <c r="C23" s="16"/>
      <c r="D23" s="32" t="s">
        <v>33</v>
      </c>
      <c r="E23" s="15"/>
      <c r="F23" s="15"/>
      <c r="H23" s="27">
        <v>45847</v>
      </c>
      <c r="J23" s="31"/>
    </row>
    <row r="24" ht="15.75" spans="1:7">
      <c r="A24" s="17"/>
      <c r="B24" s="17"/>
      <c r="C24" s="18"/>
      <c r="D24" s="18"/>
      <c r="E24" s="18"/>
      <c r="F24" s="18"/>
      <c r="G24" s="17"/>
    </row>
  </sheetData>
  <autoFilter ref="A1:H23">
    <extLst/>
  </autoFilter>
  <mergeCells count="11">
    <mergeCell ref="A1:H1"/>
    <mergeCell ref="C2:D2"/>
    <mergeCell ref="E2:F2"/>
    <mergeCell ref="A21:B21"/>
    <mergeCell ref="A22:B22"/>
    <mergeCell ref="A23:C23"/>
    <mergeCell ref="D23:F23"/>
    <mergeCell ref="A2:A3"/>
    <mergeCell ref="B2:B3"/>
    <mergeCell ref="G2:G3"/>
    <mergeCell ref="H2:H3"/>
  </mergeCells>
  <pageMargins left="0.708333333333333" right="0.75" top="0.393055555555556" bottom="0.708333333333333" header="0.432638888888889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2022-05-27T00:59:00Z</dcterms:created>
  <dcterms:modified xsi:type="dcterms:W3CDTF">2025-07-09T16:11:30Z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6133874E420E9799F8856C6884FF1A99</vt:lpwstr>
  </property>
  <property fmtid="{D5CDD505-2E9C-101B-9397-08002B2CF9AE}" pid="3" name="KSOProductBuildVer">
    <vt:lpwstr>2052-11.8.2.1126</vt:lpwstr>
  </property>
</Properties>
</file>