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<sst xmlns="http://schemas.openxmlformats.org/spreadsheetml/2006/main" count="33" uniqueCount="33">
  <si>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弋阳县2024年7月高龄补贴发放汇总报表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</si>
  <si>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</si>
  <si>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</si>
  <si>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</si>
  <si>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</si>
  <si>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</si>
  <si>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</si>
  <si>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</si>
  <si>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</si>
  <si>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</si>
  <si>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</si>
  <si>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</si>
  <si>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</si>
  <si>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</si>
  <si>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</si>
  <si>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</si>
  <si>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</si>
  <si>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</si>
  <si>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</si>
  <si>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</si>
  <si>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</si>
  <si>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</si>
  <si>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</si>
  <si>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</si>
  <si>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</si>
  <si>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</si>
  <si>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</si>
  <si>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</si>
  <si>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</si>
  <si>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 xml:space="preserve">制表人：                                           审核人：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</si>
  <si>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</si>
  <si>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</si>
  <si>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2024年7月15日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</si>
</sst>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D16" sqref="D16"/>
    </sheetView>
  </sheetViews>
  <sheetFormatPr defaultColWidth="9" defaultRowHeight="13.5"/>
  <cols>
    <col min="1" max="1" width="10.75" style="1" customWidth="1"/>
    <col min="2" max="2" width="9.25" style="1" customWidth="1"/>
    <col min="3" max="3" width="11.125" style="1" customWidth="1"/>
    <col min="4" max="4" width="10.125" style="1" customWidth="1"/>
    <col min="5" max="5" width="14.625" style="1" customWidth="1"/>
    <col min="6" max="6" width="13.3" style="1" customWidth="1"/>
    <col min="7" max="7" width="12.9916666666667" style="1" customWidth="1"/>
    <col min="8" max="8" width="14.675" style="1" customWidth="1"/>
    <col min="9" max="9" width="15.175" style="1" customWidth="1"/>
    <col min="10" max="10" width="17.875" style="1" customWidth="1"/>
    <col min="11" max="16384" width="9" style="1"/>
  </cols>
  <sheetData>
    <row r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f>D3+F3+H3</f>
        <v>532</v>
      </c>
      <c r="C3" s="9">
        <f>E3+G3+I3</f>
        <v>37020</v>
      </c>
      <c r="D3" s="9">
        <v>498</v>
      </c>
      <c r="E3" s="10">
        <v>33420</v>
      </c>
      <c r="F3" s="9">
        <v>33</v>
      </c>
      <c r="G3" s="10">
        <v>3300</v>
      </c>
      <c r="H3" s="9">
        <v>1</v>
      </c>
      <c r="I3" s="10">
        <v>300</v>
      </c>
      <c r="J3" s="9"/>
    </row>
    <row r="4" s="1" customFormat="1" ht="18" customHeight="1" spans="1:10">
      <c r="A4" s="8" t="s">
        <v>12</v>
      </c>
      <c r="B4" s="9">
        <f t="shared" ref="B4:B20" si="0">D4+F4+H4</f>
        <v>235</v>
      </c>
      <c r="C4" s="9">
        <f t="shared" ref="C4:C20" si="1">E4+G4+I4</f>
        <v>15800</v>
      </c>
      <c r="D4" s="9">
        <v>217</v>
      </c>
      <c r="E4" s="10">
        <v>13800</v>
      </c>
      <c r="F4" s="9">
        <v>17</v>
      </c>
      <c r="G4" s="10">
        <v>1700</v>
      </c>
      <c r="H4" s="9">
        <v>1</v>
      </c>
      <c r="I4" s="10">
        <v>300</v>
      </c>
      <c r="J4" s="9"/>
    </row>
    <row r="5" s="1" customFormat="1" ht="18" customHeight="1" spans="1:10">
      <c r="A5" s="8" t="s">
        <v>13</v>
      </c>
      <c r="B5" s="9">
        <f t="shared" si="0"/>
        <v>380</v>
      </c>
      <c r="C5" s="9">
        <f t="shared" si="1"/>
        <v>27420</v>
      </c>
      <c r="D5" s="9">
        <v>333</v>
      </c>
      <c r="E5" s="10">
        <v>22440</v>
      </c>
      <c r="F5" s="9">
        <v>46</v>
      </c>
      <c r="G5" s="10">
        <v>4680</v>
      </c>
      <c r="H5" s="9">
        <v>1</v>
      </c>
      <c r="I5" s="10">
        <v>300</v>
      </c>
      <c r="J5" s="9"/>
    </row>
    <row r="6" s="1" customFormat="1" ht="18" customHeight="1" spans="1:10">
      <c r="A6" s="11" t="s">
        <v>14</v>
      </c>
      <c r="B6" s="9">
        <f t="shared" si="0"/>
        <v>471</v>
      </c>
      <c r="C6" s="9">
        <f t="shared" si="1"/>
        <v>32580</v>
      </c>
      <c r="D6" s="9">
        <v>412</v>
      </c>
      <c r="E6" s="10">
        <v>26280</v>
      </c>
      <c r="F6" s="9">
        <v>57</v>
      </c>
      <c r="G6" s="10">
        <v>5700</v>
      </c>
      <c r="H6" s="9">
        <v>2</v>
      </c>
      <c r="I6" s="10">
        <v>600</v>
      </c>
      <c r="J6" s="9"/>
    </row>
    <row r="7" s="1" customFormat="1" ht="18" customHeight="1" spans="1:10">
      <c r="A7" s="11" t="s">
        <v>15</v>
      </c>
      <c r="B7" s="9">
        <f t="shared" si="0"/>
        <v>597</v>
      </c>
      <c r="C7" s="9">
        <f t="shared" si="1"/>
        <v>43560</v>
      </c>
      <c r="D7" s="9">
        <v>500</v>
      </c>
      <c r="E7" s="10">
        <v>33540</v>
      </c>
      <c r="F7" s="9">
        <v>96</v>
      </c>
      <c r="G7" s="10">
        <v>9720</v>
      </c>
      <c r="H7" s="9">
        <v>1</v>
      </c>
      <c r="I7" s="10">
        <v>300</v>
      </c>
      <c r="J7" s="9"/>
    </row>
    <row r="8" s="1" customFormat="1" ht="18" customHeight="1" spans="1:10">
      <c r="A8" s="11" t="s">
        <v>16</v>
      </c>
      <c r="B8" s="9">
        <f t="shared" si="0"/>
        <v>238</v>
      </c>
      <c r="C8" s="9">
        <f t="shared" si="1"/>
        <v>16200</v>
      </c>
      <c r="D8" s="9">
        <v>207</v>
      </c>
      <c r="E8" s="10">
        <v>13020</v>
      </c>
      <c r="F8" s="9">
        <v>31</v>
      </c>
      <c r="G8" s="10">
        <v>3180</v>
      </c>
      <c r="H8" s="9">
        <v>0</v>
      </c>
      <c r="I8" s="10">
        <v>0</v>
      </c>
      <c r="J8" s="9"/>
    </row>
    <row r="9" s="1" customFormat="1" ht="20" customHeight="1" spans="1:10">
      <c r="A9" s="11" t="s">
        <v>17</v>
      </c>
      <c r="B9" s="9">
        <f t="shared" si="0"/>
        <v>788</v>
      </c>
      <c r="C9" s="9">
        <f t="shared" si="1"/>
        <v>54820</v>
      </c>
      <c r="D9" s="9">
        <v>690</v>
      </c>
      <c r="E9" s="10">
        <v>44460</v>
      </c>
      <c r="F9" s="9">
        <v>96</v>
      </c>
      <c r="G9" s="10">
        <v>9760</v>
      </c>
      <c r="H9" s="9">
        <v>2</v>
      </c>
      <c r="I9" s="10">
        <v>600</v>
      </c>
      <c r="J9" s="9"/>
    </row>
    <row r="10" s="1" customFormat="1" ht="18" customHeight="1" spans="1:10">
      <c r="A10" s="11" t="s">
        <v>18</v>
      </c>
      <c r="B10" s="9">
        <f t="shared" si="0"/>
        <v>877</v>
      </c>
      <c r="C10" s="9">
        <f t="shared" si="1"/>
        <v>60000</v>
      </c>
      <c r="D10" s="9">
        <v>819</v>
      </c>
      <c r="E10" s="10">
        <v>54120</v>
      </c>
      <c r="F10" s="9">
        <v>58</v>
      </c>
      <c r="G10" s="10">
        <v>5880</v>
      </c>
      <c r="H10" s="9">
        <v>0</v>
      </c>
      <c r="I10" s="10">
        <v>0</v>
      </c>
      <c r="J10" s="9"/>
    </row>
    <row r="11" s="1" customFormat="1" ht="18" customHeight="1" spans="1:10">
      <c r="A11" s="11" t="s">
        <v>19</v>
      </c>
      <c r="B11" s="9">
        <f t="shared" si="0"/>
        <v>321</v>
      </c>
      <c r="C11" s="9">
        <f t="shared" si="1"/>
        <v>22740</v>
      </c>
      <c r="D11" s="12">
        <v>295</v>
      </c>
      <c r="E11" s="10">
        <v>19860</v>
      </c>
      <c r="F11" s="9">
        <v>25</v>
      </c>
      <c r="G11" s="10">
        <v>2580</v>
      </c>
      <c r="H11" s="9">
        <v>1</v>
      </c>
      <c r="I11" s="10">
        <v>300</v>
      </c>
      <c r="J11" s="9"/>
    </row>
    <row r="12" s="1" customFormat="1" ht="18" customHeight="1" spans="1:10">
      <c r="A12" s="11" t="s">
        <v>20</v>
      </c>
      <c r="B12" s="9">
        <f t="shared" si="0"/>
        <v>442</v>
      </c>
      <c r="C12" s="9">
        <f t="shared" si="1"/>
        <v>31940</v>
      </c>
      <c r="D12" s="9">
        <v>397</v>
      </c>
      <c r="E12" s="10">
        <v>27360</v>
      </c>
      <c r="F12" s="9">
        <v>45</v>
      </c>
      <c r="G12" s="10">
        <v>4580</v>
      </c>
      <c r="H12" s="9">
        <v>0</v>
      </c>
      <c r="I12" s="10">
        <v>0</v>
      </c>
      <c r="J12" s="9"/>
    </row>
    <row r="13" s="1" customFormat="1" ht="22" customHeight="1" spans="1:10">
      <c r="A13" s="8" t="s">
        <v>21</v>
      </c>
      <c r="B13" s="9">
        <f t="shared" si="0"/>
        <v>478</v>
      </c>
      <c r="C13" s="9">
        <f t="shared" si="1"/>
        <v>33540</v>
      </c>
      <c r="D13" s="9">
        <v>419</v>
      </c>
      <c r="E13" s="10">
        <v>27240</v>
      </c>
      <c r="F13" s="9">
        <v>58</v>
      </c>
      <c r="G13" s="10">
        <v>6000</v>
      </c>
      <c r="H13" s="9">
        <v>1</v>
      </c>
      <c r="I13" s="10">
        <v>300</v>
      </c>
      <c r="J13" s="20"/>
    </row>
    <row r="14" s="1" customFormat="1" ht="18" customHeight="1" spans="1:10">
      <c r="A14" s="8" t="s">
        <v>22</v>
      </c>
      <c r="B14" s="9">
        <f t="shared" si="0"/>
        <v>384</v>
      </c>
      <c r="C14" s="9">
        <f t="shared" si="1"/>
        <v>26600</v>
      </c>
      <c r="D14" s="9">
        <v>336</v>
      </c>
      <c r="E14" s="10">
        <v>21000</v>
      </c>
      <c r="F14" s="9">
        <v>45</v>
      </c>
      <c r="G14" s="10">
        <v>4700</v>
      </c>
      <c r="H14" s="9">
        <v>3</v>
      </c>
      <c r="I14" s="10">
        <v>900</v>
      </c>
      <c r="J14" s="9"/>
    </row>
    <row r="15" s="1" customFormat="1" ht="18" customHeight="1" spans="1:10">
      <c r="A15" s="8" t="s">
        <v>23</v>
      </c>
      <c r="B15" s="9">
        <f t="shared" si="0"/>
        <v>234</v>
      </c>
      <c r="C15" s="9">
        <f t="shared" si="1"/>
        <v>16560</v>
      </c>
      <c r="D15" s="9">
        <v>194</v>
      </c>
      <c r="E15" s="10">
        <v>12480</v>
      </c>
      <c r="F15" s="9">
        <v>40</v>
      </c>
      <c r="G15" s="10">
        <v>4080</v>
      </c>
      <c r="H15" s="9">
        <v>0</v>
      </c>
      <c r="I15" s="10">
        <v>0</v>
      </c>
      <c r="J15" s="9"/>
    </row>
    <row r="16" s="1" customFormat="1" ht="18" customHeight="1" spans="1:10">
      <c r="A16" s="8" t="s">
        <v>24</v>
      </c>
      <c r="B16" s="9">
        <f t="shared" si="0"/>
        <v>1120</v>
      </c>
      <c r="C16" s="9">
        <f t="shared" si="1"/>
        <v>77000</v>
      </c>
      <c r="D16" s="9">
        <v>989</v>
      </c>
      <c r="E16" s="10">
        <f>63480-60</f>
        <v>63420</v>
      </c>
      <c r="F16" s="9">
        <v>130</v>
      </c>
      <c r="G16" s="10">
        <v>13280</v>
      </c>
      <c r="H16" s="9">
        <v>1</v>
      </c>
      <c r="I16" s="10">
        <v>300</v>
      </c>
      <c r="J16" s="9"/>
    </row>
    <row r="17" s="1" customFormat="1" ht="18" customHeight="1" spans="1:10">
      <c r="A17" s="8" t="s">
        <v>25</v>
      </c>
      <c r="B17" s="9">
        <f t="shared" si="0"/>
        <v>382</v>
      </c>
      <c r="C17" s="9">
        <f t="shared" si="1"/>
        <v>25200</v>
      </c>
      <c r="D17" s="9">
        <v>359</v>
      </c>
      <c r="E17" s="10">
        <v>22500</v>
      </c>
      <c r="F17" s="9">
        <v>21</v>
      </c>
      <c r="G17" s="10">
        <v>2100</v>
      </c>
      <c r="H17" s="9">
        <v>2</v>
      </c>
      <c r="I17" s="10">
        <v>600</v>
      </c>
      <c r="J17" s="9"/>
    </row>
    <row r="18" s="2" customFormat="1" ht="18" customHeight="1" spans="1:10">
      <c r="A18" s="8" t="s">
        <v>26</v>
      </c>
      <c r="B18" s="9">
        <f t="shared" si="0"/>
        <v>747</v>
      </c>
      <c r="C18" s="9">
        <f t="shared" si="1"/>
        <v>50140</v>
      </c>
      <c r="D18" s="13">
        <v>670</v>
      </c>
      <c r="E18" s="10">
        <v>42240</v>
      </c>
      <c r="F18" s="13">
        <v>76</v>
      </c>
      <c r="G18" s="10">
        <v>7600</v>
      </c>
      <c r="H18" s="13">
        <v>1</v>
      </c>
      <c r="I18" s="10">
        <v>300</v>
      </c>
      <c r="J18" s="21"/>
    </row>
    <row r="19" s="1" customFormat="1" ht="18" customHeight="1" spans="1:10">
      <c r="A19" s="8" t="s">
        <v>27</v>
      </c>
      <c r="B19" s="9">
        <f t="shared" si="0"/>
        <v>465</v>
      </c>
      <c r="C19" s="9">
        <f t="shared" si="1"/>
        <v>32320</v>
      </c>
      <c r="D19" s="9">
        <v>434</v>
      </c>
      <c r="E19" s="10">
        <v>29220</v>
      </c>
      <c r="F19" s="9">
        <v>31</v>
      </c>
      <c r="G19" s="10">
        <v>3100</v>
      </c>
      <c r="H19" s="9">
        <v>0</v>
      </c>
      <c r="I19" s="10">
        <v>0</v>
      </c>
      <c r="J19" s="10"/>
    </row>
    <row r="20" s="1" customFormat="1" ht="33" customHeight="1" spans="1:10">
      <c r="A20" s="14" t="s">
        <v>28</v>
      </c>
      <c r="B20" s="9">
        <f>D20+F20+H20</f>
        <v>8691</v>
      </c>
      <c r="C20" s="9">
        <f t="shared" si="1"/>
        <v>603440</v>
      </c>
      <c r="D20" s="9">
        <f t="shared" ref="D20:I20" si="2">D3+D4+D5+D6+D7+D8+D9+D10+D11+D12+D13+D14+D15+D16+D17+D18+D19</f>
        <v>7769</v>
      </c>
      <c r="E20" s="9">
        <f t="shared" si="2"/>
        <v>506400</v>
      </c>
      <c r="F20" s="9">
        <f t="shared" si="2"/>
        <v>905</v>
      </c>
      <c r="G20" s="9">
        <f t="shared" si="2"/>
        <v>91940</v>
      </c>
      <c r="H20" s="9">
        <f t="shared" si="2"/>
        <v>17</v>
      </c>
      <c r="I20" s="9">
        <f t="shared" si="2"/>
        <v>5100</v>
      </c>
      <c r="J20" s="20"/>
    </row>
    <row r="21" s="1" customFormat="1" ht="24" customHeight="1" spans="1:8">
      <c r="A21" s="15" t="s">
        <v>29</v>
      </c>
      <c r="B21" s="15"/>
      <c r="C21" s="15"/>
      <c r="D21" s="15" t="s">
        <v>30</v>
      </c>
      <c r="E21" s="16"/>
      <c r="F21" s="16"/>
      <c r="G21" s="16" t="s">
        <v>31</v>
      </c>
      <c r="H21" s="16"/>
    </row>
    <row r="22" ht="24" customHeight="1" spans="1:10">
      <c r="A22" s="17" t="s">
        <v>32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2:10">
      <c r="B23" s="18"/>
      <c r="C23" s="18"/>
      <c r="D23" s="18"/>
      <c r="E23" s="18"/>
      <c r="F23" s="19"/>
      <c r="G23" s="19"/>
      <c r="H23" s="19"/>
      <c r="I23" s="19"/>
      <c r="J23" s="22"/>
    </row>
  </sheetData>
  <mergeCells count="4">
    <mergeCell ref="A1:J1"/>
    <mergeCell ref="E21:F21"/>
    <mergeCell ref="G21:H21"/>
    <mergeCell ref="A22:J22"/>
  </mergeCells>
  <pageMargins left="0.904861111111111" right="0.118055555555556" top="0.55069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2022-05-21T10:32:00Z</dcterms:created>
  <dcterms:modified xsi:type="dcterms:W3CDTF">2024-07-10T08:16:27Z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AB3BFF3EDF7F4AB990728C73B3C109AF</vt:lpwstr>
  </property>
  <property fmtid="{D5CDD505-2E9C-101B-9397-08002B2CF9AE}" pid="3" name="KSOProductBuildVer">
    <vt:lpwstr>2052-11.8.2.10912</vt:lpwstr>
  </property>
</Properties>
</file>