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<sst xmlns="http://schemas.openxmlformats.org/spreadsheetml/2006/main" count="41">
  <si>
    <t>附件：</t>
  </si>
  <si>
    <t>资金拨付明细表</t>
  </si>
  <si>
    <t>序号</t>
  </si>
  <si>
    <t>拨款单位</t>
  </si>
  <si>
    <t>资金用途</t>
  </si>
  <si>
    <t>拨款金额（万元）</t>
  </si>
  <si>
    <t>备注</t>
  </si>
  <si>
    <t>曹溪镇人民政府</t>
  </si>
  <si>
    <t>2018年度贫困村退出项目、2018年度产业扶贫项目</t>
  </si>
  <si>
    <t>2018年度马山村贫困村退出项目301.9万元，2018年度产业扶贫项目30万元。</t>
  </si>
  <si>
    <t>港口镇人民政府</t>
  </si>
  <si>
    <t>2018年度东源村贫困村退出项目
394.18万元，2018年度产业扶贫项目80万元。</t>
  </si>
  <si>
    <t>圭峰镇人民政府</t>
  </si>
  <si>
    <t>2018年度贫困村退出项目、2018年度市直结对帮扶项目、2018年度产业扶贫项目</t>
  </si>
  <si>
    <t>2018年度罗家村贫困村退出项目390.59万元，2018年度市直结对帮扶项目宝石村5万元、罗家村6万元，2018年度产业扶贫项目30万元。</t>
  </si>
  <si>
    <t>漆工镇人民政府</t>
  </si>
  <si>
    <t xml:space="preserve">2018年度程家村贫困村退出项目272.31万元，2018年度产业扶贫项目58万元。
</t>
  </si>
  <si>
    <t>中畈乡人民政府</t>
  </si>
  <si>
    <t>2018年度江辽村贫困村退出项目517.06万元，2018年度市直结对帮扶项目下范村8万元，2018年度产业扶贫项目110万元。</t>
  </si>
  <si>
    <t>朱坑镇人民政府</t>
  </si>
  <si>
    <t>2018年度米岭村贫困村退出项目603.74万元，2018年度市直结对帮扶项目米岭村11.8万元，2018年度产业扶贫项目14.02万元。</t>
  </si>
  <si>
    <t>叠山镇人民政府</t>
  </si>
  <si>
    <t>2018年度产业扶贫项目</t>
  </si>
  <si>
    <t>2018年度产业扶贫项目20万元。</t>
  </si>
  <si>
    <t>南岩镇人民政府</t>
  </si>
  <si>
    <t>2018年度市直结对帮扶项目、2018年度产业扶贫项目</t>
  </si>
  <si>
    <t>2018年度市直结对帮扶项目叶坝村14.6万元，2018年度产业扶贫项目40万元。</t>
  </si>
  <si>
    <t>湾里乡人民政府</t>
  </si>
  <si>
    <t>2018年度市直结对帮扶项目</t>
  </si>
  <si>
    <t>2018年度市直结对帮扶项目李桥村9万元。</t>
  </si>
  <si>
    <t>樟树墩镇人民政府</t>
  </si>
  <si>
    <t>2018年度市直结对帮扶项目大坝村12.2万元，2018年度产业扶贫项目29万元。</t>
  </si>
  <si>
    <t>葛溪乡人民政府</t>
  </si>
  <si>
    <t>2018年度产业扶贫项目10万元。</t>
  </si>
  <si>
    <t>三县岭镇人民政府</t>
  </si>
  <si>
    <t>清湖乡人民政府</t>
  </si>
  <si>
    <t xml:space="preserve">2018年度产业扶贫项目60万元。 </t>
  </si>
  <si>
    <t>县扶贫办</t>
  </si>
  <si>
    <t>产业扶贫资金</t>
  </si>
  <si>
    <t>用于小额信贷风险补偿金、
贴息资金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</si>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</sst>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6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FA783"/>
      <color rgb="0076C2BF"/>
      <color rgb="00D4EC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3" sqref="A3"/>
    </sheetView>
  </sheetViews>
  <sheetFormatPr defaultColWidth="10.6666666666667" defaultRowHeight="20" customHeight="1" outlineLevelCol="4"/>
  <cols>
    <col min="1" max="1" width="5.5" style="2" customWidth="1"/>
    <col min="2" max="2" width="16" style="2" customWidth="1"/>
    <col min="3" max="3" width="26.125" style="3" customWidth="1"/>
    <col min="4" max="4" width="10" style="4" customWidth="1"/>
    <col min="5" max="5" width="30" style="5" customWidth="1"/>
    <col min="6" max="16372" width="10.6666666666667" style="6" customWidth="1"/>
    <col min="16373" max="16384" width="10.6666666666667" style="6"/>
  </cols>
  <sheetData>
    <row r="1" customHeight="1" spans="1:2">
      <c r="A1" s="5" t="s">
        <v>0</v>
      </c>
      <c r="B1" s="5"/>
    </row>
    <row r="2" ht="65" customHeight="1" spans="1:5">
      <c r="A2" s="7" t="s">
        <v>1</v>
      </c>
      <c r="B2" s="7"/>
      <c r="C2" s="8"/>
      <c r="D2" s="8"/>
      <c r="E2" s="9"/>
    </row>
    <row r="3" s="1" customFormat="1" ht="50" customHeight="1" spans="1:5">
      <c r="A3" s="10" t="s">
        <v>2</v>
      </c>
      <c r="B3" s="10" t="s">
        <v>3</v>
      </c>
      <c r="C3" s="11" t="s">
        <v>4</v>
      </c>
      <c r="D3" s="12" t="s">
        <v>5</v>
      </c>
      <c r="E3" s="11" t="s">
        <v>6</v>
      </c>
    </row>
    <row r="4" s="1" customFormat="1" ht="50" customHeight="1" spans="1:5">
      <c r="A4" s="10">
        <v>1</v>
      </c>
      <c r="B4" s="13" t="s">
        <v>7</v>
      </c>
      <c r="C4" s="11" t="s">
        <v>8</v>
      </c>
      <c r="D4" s="14">
        <f>301.9+30</f>
        <v>331.9</v>
      </c>
      <c r="E4" s="15" t="s">
        <v>9</v>
      </c>
    </row>
    <row r="5" s="1" customFormat="1" ht="50" customHeight="1" spans="1:5">
      <c r="A5" s="10">
        <v>2</v>
      </c>
      <c r="B5" s="13" t="s">
        <v>10</v>
      </c>
      <c r="C5" s="11" t="s">
        <v>8</v>
      </c>
      <c r="D5" s="14">
        <f>394.18+80</f>
        <v>474.18</v>
      </c>
      <c r="E5" s="15" t="s">
        <v>11</v>
      </c>
    </row>
    <row r="6" s="1" customFormat="1" ht="82.5" spans="1:5">
      <c r="A6" s="10">
        <v>3</v>
      </c>
      <c r="B6" s="13" t="s">
        <v>12</v>
      </c>
      <c r="C6" s="11" t="s">
        <v>13</v>
      </c>
      <c r="D6" s="14">
        <f>11+390.59+30</f>
        <v>431.59</v>
      </c>
      <c r="E6" s="15" t="s">
        <v>14</v>
      </c>
    </row>
    <row r="7" s="1" customFormat="1" ht="50" customHeight="1" spans="1:5">
      <c r="A7" s="10">
        <v>4</v>
      </c>
      <c r="B7" s="13" t="s">
        <v>15</v>
      </c>
      <c r="C7" s="11" t="s">
        <v>8</v>
      </c>
      <c r="D7" s="14">
        <f>272.31+58</f>
        <v>330.31</v>
      </c>
      <c r="E7" s="15" t="s">
        <v>16</v>
      </c>
    </row>
    <row r="8" s="1" customFormat="1" ht="66" spans="1:5">
      <c r="A8" s="10">
        <v>5</v>
      </c>
      <c r="B8" s="16" t="s">
        <v>17</v>
      </c>
      <c r="C8" s="11" t="s">
        <v>13</v>
      </c>
      <c r="D8" s="14">
        <f>8+517.06+110</f>
        <v>635.06</v>
      </c>
      <c r="E8" s="15" t="s">
        <v>18</v>
      </c>
    </row>
    <row r="9" s="1" customFormat="1" ht="66" spans="1:5">
      <c r="A9" s="10">
        <v>6</v>
      </c>
      <c r="B9" s="13" t="s">
        <v>19</v>
      </c>
      <c r="C9" s="11" t="s">
        <v>13</v>
      </c>
      <c r="D9" s="14">
        <f>11.8+603.74+14.02</f>
        <v>629.56</v>
      </c>
      <c r="E9" s="15" t="s">
        <v>20</v>
      </c>
    </row>
    <row r="10" s="1" customFormat="1" ht="50" customHeight="1" spans="1:5">
      <c r="A10" s="10">
        <v>7</v>
      </c>
      <c r="B10" s="13" t="s">
        <v>21</v>
      </c>
      <c r="C10" s="11" t="s">
        <v>22</v>
      </c>
      <c r="D10" s="14">
        <v>20</v>
      </c>
      <c r="E10" s="15" t="s">
        <v>23</v>
      </c>
    </row>
    <row r="11" s="1" customFormat="1" ht="50" customHeight="1" spans="1:5">
      <c r="A11" s="10">
        <v>8</v>
      </c>
      <c r="B11" s="13" t="s">
        <v>24</v>
      </c>
      <c r="C11" s="11" t="s">
        <v>25</v>
      </c>
      <c r="D11" s="14">
        <f>14.6+40</f>
        <v>54.6</v>
      </c>
      <c r="E11" s="15" t="s">
        <v>26</v>
      </c>
    </row>
    <row r="12" s="1" customFormat="1" ht="50" customHeight="1" spans="1:5">
      <c r="A12" s="10">
        <v>9</v>
      </c>
      <c r="B12" s="13" t="s">
        <v>27</v>
      </c>
      <c r="C12" s="11" t="s">
        <v>28</v>
      </c>
      <c r="D12" s="14">
        <v>9</v>
      </c>
      <c r="E12" s="15" t="s">
        <v>29</v>
      </c>
    </row>
    <row r="13" s="1" customFormat="1" ht="50" customHeight="1" spans="1:5">
      <c r="A13" s="10">
        <v>10</v>
      </c>
      <c r="B13" s="13" t="s">
        <v>30</v>
      </c>
      <c r="C13" s="11" t="s">
        <v>25</v>
      </c>
      <c r="D13" s="14">
        <f>12.2+29</f>
        <v>41.2</v>
      </c>
      <c r="E13" s="15" t="s">
        <v>31</v>
      </c>
    </row>
    <row r="14" s="1" customFormat="1" ht="50" customHeight="1" spans="1:5">
      <c r="A14" s="10">
        <v>11</v>
      </c>
      <c r="B14" s="13" t="s">
        <v>32</v>
      </c>
      <c r="C14" s="11" t="s">
        <v>22</v>
      </c>
      <c r="D14" s="14">
        <v>10</v>
      </c>
      <c r="E14" s="15" t="s">
        <v>33</v>
      </c>
    </row>
    <row r="15" s="1" customFormat="1" ht="50" customHeight="1" spans="1:5">
      <c r="A15" s="10">
        <v>12</v>
      </c>
      <c r="B15" s="13" t="s">
        <v>34</v>
      </c>
      <c r="C15" s="11" t="s">
        <v>22</v>
      </c>
      <c r="D15" s="14">
        <v>20</v>
      </c>
      <c r="E15" s="15" t="s">
        <v>23</v>
      </c>
    </row>
    <row r="16" s="1" customFormat="1" ht="50" customHeight="1" spans="1:5">
      <c r="A16" s="10">
        <v>13</v>
      </c>
      <c r="B16" s="13" t="s">
        <v>35</v>
      </c>
      <c r="C16" s="11" t="s">
        <v>22</v>
      </c>
      <c r="D16" s="14">
        <v>60</v>
      </c>
      <c r="E16" s="15" t="s">
        <v>36</v>
      </c>
    </row>
    <row r="17" s="1" customFormat="1" ht="50" customHeight="1" spans="1:5">
      <c r="A17" s="10">
        <v>14</v>
      </c>
      <c r="B17" s="13" t="s">
        <v>37</v>
      </c>
      <c r="C17" s="11" t="s">
        <v>38</v>
      </c>
      <c r="D17" s="14">
        <v>300</v>
      </c>
      <c r="E17" s="15" t="s">
        <v>39</v>
      </c>
    </row>
    <row r="18" s="1" customFormat="1" ht="50" customHeight="1" spans="1:5">
      <c r="A18" s="10" t="s">
        <v>40</v>
      </c>
      <c r="B18" s="10"/>
      <c r="C18" s="11"/>
      <c r="D18" s="12">
        <f>SUM(D4:D17)</f>
        <v>3347.4</v>
      </c>
      <c r="E18" s="15"/>
    </row>
  </sheetData>
  <mergeCells count="2">
    <mergeCell ref="A1:B1"/>
    <mergeCell ref="A2:E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小丑魚</cp:lastModifiedBy>
  <dcterms:created xsi:type="dcterms:W3CDTF">2018-01-23T09:02:00Z</dcterms:created>
  <dcterms:modified xsi:type="dcterms:W3CDTF">2018-08-18T02:56:27Z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2052-10.1.0.7397</vt:lpwstr>
  </property>
</Properties>
</file>