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<sst xmlns="http://schemas.openxmlformats.org/spreadsheetml/2006/main" count="315" uniqueCount="164">
  <si>
    <t>附件：</t>
  </si>
  <si>
    <t>弋阳县2025年度第二批巩固拓展脱贫攻坚成果和乡村振兴基础设施项目计划表</t>
  </si>
  <si>
    <t>序号</t>
  </si>
  <si>
    <t>是否重点村</t>
  </si>
  <si>
    <t>乡（镇）</t>
  </si>
  <si>
    <t>行政村名</t>
  </si>
  <si>
    <t>自然村名</t>
  </si>
  <si>
    <t>项目名称</t>
  </si>
  <si>
    <t>建设性质</t>
  </si>
  <si>
    <t>项目建设规模</t>
  </si>
  <si>
    <t>单位</t>
  </si>
  <si>
    <t>项目资金（万元）</t>
  </si>
  <si>
    <t>受益脱贫户户数（户）</t>
  </si>
  <si>
    <t>受益脱贫户人口（人）</t>
  </si>
  <si>
    <t>项目覆盖户数（户）</t>
  </si>
  <si>
    <t>项目覆盖人口（人）</t>
  </si>
  <si>
    <t>绩效目标</t>
  </si>
  <si>
    <t>主管部门</t>
  </si>
  <si>
    <t>责任部门</t>
  </si>
  <si>
    <t>备注</t>
  </si>
  <si>
    <t>资金总额</t>
  </si>
  <si>
    <t>衔接乡村振兴补助资金资金</t>
  </si>
  <si>
    <t>其他资金</t>
  </si>
  <si>
    <t>建设任务</t>
  </si>
  <si>
    <t>补助标准</t>
  </si>
  <si>
    <t>时间进度</t>
  </si>
  <si>
    <t>项目效益</t>
  </si>
  <si>
    <t>受益对象满意度</t>
  </si>
  <si>
    <t>“十四五”省定重点村</t>
  </si>
  <si>
    <t>曹溪镇</t>
  </si>
  <si>
    <t>东港村</t>
  </si>
  <si>
    <t>东港组</t>
  </si>
  <si>
    <t>排水沟建设及沟边硬化</t>
  </si>
  <si>
    <t>新建</t>
  </si>
  <si>
    <t>米</t>
  </si>
  <si>
    <t>新建盖板沟长341米，宽60厘米，深60厘米，沟边路面硬化477.5平方米（含路面破碎重建120平方米）</t>
  </si>
  <si>
    <t>25.29万元/处</t>
  </si>
  <si>
    <t>2025年3月-2025年12月</t>
  </si>
  <si>
    <t>解决脱贫户41户、114人的生活排水问题，方便脱贫人口生产生活，巩固脱贫成果。</t>
  </si>
  <si>
    <t>农业农村局</t>
  </si>
  <si>
    <t>否</t>
  </si>
  <si>
    <t>曹溪村</t>
  </si>
  <si>
    <t>曹溪组</t>
  </si>
  <si>
    <t>公共照明</t>
  </si>
  <si>
    <t>盏</t>
  </si>
  <si>
    <t>安装路灯61盏</t>
  </si>
  <si>
    <t>7.93万元/处</t>
  </si>
  <si>
    <t>解决脱贫户53户、176人的道路照明问题，方便脱贫人口生产生活，巩固脱贫成果。</t>
  </si>
  <si>
    <t>“十四五”县定重点村“十三五”脱贫村</t>
  </si>
  <si>
    <t>叠山镇</t>
  </si>
  <si>
    <t>慈竹村</t>
  </si>
  <si>
    <t>高山组</t>
  </si>
  <si>
    <t>排水沟</t>
  </si>
  <si>
    <t>新建排水沟长180米，宽0.4米，高0.4米，埋设涵管长20米</t>
  </si>
  <si>
    <t>5.4万元/处</t>
  </si>
  <si>
    <t>方便2户脱贫户，9人的生活生产，巩固脱贫攻坚成果。</t>
  </si>
  <si>
    <t>翁家村</t>
  </si>
  <si>
    <t>余家组</t>
  </si>
  <si>
    <t>安装路灯34盏</t>
  </si>
  <si>
    <t>4.42万元/处</t>
  </si>
  <si>
    <t>方便7户脱贫户，25人的日常生活，巩固脱贫攻坚成果。</t>
  </si>
  <si>
    <t>港口镇</t>
  </si>
  <si>
    <t>上坊村</t>
  </si>
  <si>
    <t>下坊组</t>
  </si>
  <si>
    <t>道路维修</t>
  </si>
  <si>
    <t>维修</t>
  </si>
  <si>
    <t>平方米</t>
  </si>
  <si>
    <t>破损道路铺设沥青维修2000平方米</t>
  </si>
  <si>
    <t>20万元/处</t>
  </si>
  <si>
    <t>解决脱贫户6户，18人的生产生活出行问题，方便脱贫人口生产生活，巩固脱贫成果。</t>
  </si>
  <si>
    <t>仙台村</t>
  </si>
  <si>
    <t>盛山组</t>
  </si>
  <si>
    <t>道路硬化</t>
  </si>
  <si>
    <t>道路硬化525平方米，厚18厘米</t>
  </si>
  <si>
    <t>7.09万元/处</t>
  </si>
  <si>
    <t>解决脱贫户4户，13人的生产生活问题，方便脱贫人口生产生活，巩固脱贫成果。</t>
  </si>
  <si>
    <t>“十四五”市定重点村</t>
  </si>
  <si>
    <t>小店村</t>
  </si>
  <si>
    <t>吴家组</t>
  </si>
  <si>
    <t>新建排水沟</t>
  </si>
  <si>
    <t>新建排水沟长200米现浇400mm*300mm</t>
  </si>
  <si>
    <t>5.35万元/处</t>
  </si>
  <si>
    <t>解决脱贫户12户，40人的生产生活出行问题，方便脱贫人口生产生活，巩固脱贫成果。</t>
  </si>
  <si>
    <t>黄家组</t>
  </si>
  <si>
    <t>安装路灯40盏</t>
  </si>
  <si>
    <t>5.2万元/处</t>
  </si>
  <si>
    <t>解决脱贫户3户，14人的生产生活出行问题，方便脱贫人口生产生活，巩固脱贫成果。</t>
  </si>
  <si>
    <t>葛溪乡</t>
  </si>
  <si>
    <t>李畈村</t>
  </si>
  <si>
    <t>谢家组</t>
  </si>
  <si>
    <t>解决建档立卡脱贫人口5户21人的照明问题，方便群众生产生活，巩固脱贫成果。</t>
  </si>
  <si>
    <t>葛溪乡人民政府</t>
  </si>
  <si>
    <t>过港村</t>
  </si>
  <si>
    <t>瓜岭组</t>
  </si>
  <si>
    <t>安装路灯50盏</t>
  </si>
  <si>
    <t>6.5万元/处</t>
  </si>
  <si>
    <t>解决建档立卡脱贫人口5户23人的照明问题，方便群众生产生活，巩固脱贫成果。</t>
  </si>
  <si>
    <t>港渡村</t>
  </si>
  <si>
    <t>园背江家</t>
  </si>
  <si>
    <t>道路硬化及排水沟</t>
  </si>
  <si>
    <t>道路硬化250平米，修建排水沟50米</t>
  </si>
  <si>
    <t>4.6万元/处</t>
  </si>
  <si>
    <t>解决建档立卡脱贫人口7户31人的出行问题，改善人居环境，方便群众生产生活，巩固脱贫成果。</t>
  </si>
  <si>
    <t>葛溪人民政府</t>
  </si>
  <si>
    <t>王家村</t>
  </si>
  <si>
    <t>苏姚村</t>
  </si>
  <si>
    <t>解决建档立卡脱贫人口4户14人的照明问题，方便群众生产生活，巩固脱贫成果。</t>
  </si>
  <si>
    <t>花亭街道</t>
  </si>
  <si>
    <t>甘家山居委会</t>
  </si>
  <si>
    <t>山下队</t>
  </si>
  <si>
    <t>晒谷场</t>
  </si>
  <si>
    <t>1.晒谷场硬化1276平方米
2.排水沟长58米*宽0.6米*高0.6米；
3、阴井7个；</t>
  </si>
  <si>
    <t>24万元/处</t>
  </si>
  <si>
    <t>解决脱贫户2户，5人的出行问题，方便脱贫人口生产生活，巩固脱贫成效</t>
  </si>
  <si>
    <t>洗衣埠</t>
  </si>
  <si>
    <t>处</t>
  </si>
  <si>
    <t>洗衣埠二层每层长12米*宽3米</t>
  </si>
  <si>
    <t>4万元/处</t>
  </si>
  <si>
    <t>花亭村</t>
  </si>
  <si>
    <t>周家小组</t>
  </si>
  <si>
    <t>公共照明项目</t>
  </si>
  <si>
    <t>安装38盏路灯</t>
  </si>
  <si>
    <t>4.94万元/处</t>
  </si>
  <si>
    <t>解决脱贫户3户，11人的出行问题，方便脱贫人口生产生活，巩固脱贫成效</t>
  </si>
  <si>
    <t>南岩街道</t>
  </si>
  <si>
    <t>旗山场</t>
  </si>
  <si>
    <t>下朱组</t>
  </si>
  <si>
    <t>生活水塘护坡及周边道路硬化</t>
  </si>
  <si>
    <t>1.生活水塘红条石加固324立方米；2.道路维修300平方米。</t>
  </si>
  <si>
    <t>22.5万元/处</t>
  </si>
  <si>
    <t>解决脱贫户7户33人出行问题，方便脱贫人口生产生活，巩固脱贫成果。</t>
  </si>
  <si>
    <t>湾里乡</t>
  </si>
  <si>
    <t>庙前村</t>
  </si>
  <si>
    <t>鱼源组</t>
  </si>
  <si>
    <t>晒谷场硬化</t>
  </si>
  <si>
    <t>晒谷场硬化950平方米</t>
  </si>
  <si>
    <t>12.85万元/处</t>
  </si>
  <si>
    <t>解决脱贫户18户53人的出行问题，方便脱贫人口生产生活，巩固脱贫成果。</t>
  </si>
  <si>
    <t>李桥村</t>
  </si>
  <si>
    <t>下姚组</t>
  </si>
  <si>
    <t>道路拓宽</t>
  </si>
  <si>
    <t>1.拓宽长240米，宽1米加钢筋0.3t ，240平方米；2.道路维修130平方米；  3.道路硬化宽3米长55米165平方米。</t>
  </si>
  <si>
    <t>7.5万元/处</t>
  </si>
  <si>
    <t>解决脱贫户3户14人的出行问题，方便脱贫人口生产生活，巩固脱贫成果。</t>
  </si>
  <si>
    <t>樟树墩镇</t>
  </si>
  <si>
    <t>大坝村</t>
  </si>
  <si>
    <t>新屋袁家组</t>
  </si>
  <si>
    <t>解决脱贫户13户,32人的夜间出行问题，方便脱贫人口日常生活，巩固脱贫成果。</t>
  </si>
  <si>
    <t>樟树墩村</t>
  </si>
  <si>
    <t>毕家坞组</t>
  </si>
  <si>
    <t>解决脱贫户2户,9人的夜间出行问题，方便脱贫人口日常生活，巩固脱贫成果。</t>
  </si>
  <si>
    <t>中畈乡</t>
  </si>
  <si>
    <t>坞垅村</t>
  </si>
  <si>
    <t>1.道路硬化222平方米（其中30平方米需要破除）；厚18厘米,；2.预埋直径400mm波纹管长21.5米。</t>
  </si>
  <si>
    <t>3.51万元/处</t>
  </si>
  <si>
    <t>解决建档立卡脱贫人口8户23人的出行问题，方便脱贫人口生产生活，巩固脱贫成果。</t>
  </si>
  <si>
    <t>中畈乡人民政府</t>
  </si>
  <si>
    <t>溪湾村</t>
  </si>
  <si>
    <t>何家组</t>
  </si>
  <si>
    <t>护坡</t>
  </si>
  <si>
    <t>新建水塘护坡长50米，高3米；道路拓宽3米，长50米，厚18厘米。</t>
  </si>
  <si>
    <t>13.22万元/处</t>
  </si>
  <si>
    <t>解决建档立卡脱贫人口1户7人的生活用水问题，方便脱贫人口生产生活，巩固脱贫成果。</t>
  </si>
  <si>
    <t>合计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</si>
</sst>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177" formatCode="0.0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CESI黑体-GB2312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62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6" fillId="30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7" borderId="10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1" fillId="14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9" borderId="12" applyNumberFormat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29" borderId="9" applyNumberFormat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178" fontId="2" fillId="2" borderId="1" xfId="0" applyNumberFormat="true" applyFont="true" applyFill="true" applyBorder="true" applyAlignment="true">
      <alignment horizontal="center" vertical="center" wrapText="true"/>
    </xf>
    <xf numFmtId="178" fontId="3" fillId="2" borderId="1" xfId="0" applyNumberFormat="true" applyFont="true" applyFill="true" applyBorder="true" applyAlignment="true">
      <alignment horizontal="center" vertical="center" wrapText="true"/>
    </xf>
    <xf numFmtId="178" fontId="6" fillId="2" borderId="1" xfId="0" applyNumberFormat="true" applyFont="true" applyFill="true" applyBorder="true" applyAlignment="true">
      <alignment horizontal="center" vertical="center" wrapText="true"/>
    </xf>
    <xf numFmtId="178" fontId="5" fillId="2" borderId="1" xfId="0" applyNumberFormat="true" applyFont="true" applyFill="true" applyBorder="true" applyAlignment="true">
      <alignment horizontal="center" vertical="center" wrapText="true"/>
    </xf>
    <xf numFmtId="178" fontId="4" fillId="2" borderId="1" xfId="0" applyNumberFormat="true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177" fontId="6" fillId="2" borderId="1" xfId="0" applyNumberFormat="true" applyFont="true" applyFill="true" applyBorder="true" applyAlignment="true">
      <alignment horizontal="center" vertical="center" wrapText="true"/>
    </xf>
    <xf numFmtId="178" fontId="7" fillId="2" borderId="1" xfId="0" applyNumberFormat="true" applyFont="true" applyFill="true" applyBorder="true" applyAlignment="true">
      <alignment horizontal="center" vertical="center" wrapText="true"/>
    </xf>
    <xf numFmtId="178" fontId="9" fillId="2" borderId="1" xfId="0" applyNumberFormat="true" applyFont="true" applyFill="true" applyBorder="true" applyAlignment="true">
      <alignment horizontal="center" vertical="center" wrapText="true"/>
    </xf>
    <xf numFmtId="178" fontId="4" fillId="2" borderId="1" xfId="0" applyNumberFormat="true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9" fontId="12" fillId="2" borderId="1" xfId="0" applyNumberFormat="true" applyFont="true" applyFill="true" applyBorder="true" applyAlignment="true">
      <alignment horizontal="center" vertical="center" wrapText="true"/>
    </xf>
    <xf numFmtId="9" fontId="13" fillId="2" borderId="1" xfId="0" applyNumberFormat="true" applyFont="true" applyFill="true" applyBorder="true" applyAlignment="true">
      <alignment horizontal="center" vertical="center" wrapText="true"/>
    </xf>
    <xf numFmtId="9" fontId="4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/>
    </xf>
    <xf numFmtId="0" fontId="4" fillId="2" borderId="5" xfId="0" applyFont="true" applyFill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27"/>
  <sheetViews>
    <sheetView tabSelected="1" workbookViewId="0">
      <selection activeCell="A1" sqref="A1"/>
    </sheetView>
  </sheetViews>
  <sheetFormatPr defaultColWidth="9" defaultRowHeight="13.5"/>
  <cols>
    <col min="2" max="2" width="14.625" customWidth="true"/>
    <col min="6" max="6" width="16.375" customWidth="true"/>
    <col min="8" max="8" width="9.125"/>
    <col min="10" max="10" width="12.25"/>
    <col min="11" max="11" width="12.375" customWidth="true"/>
    <col min="17" max="17" width="32.9333333333333" customWidth="true"/>
    <col min="18" max="18" width="13.75"/>
    <col min="19" max="19" width="22.5" customWidth="true"/>
    <col min="20" max="20" width="40.7083333333333" customWidth="true"/>
    <col min="22" max="22" width="13.3833333333333" customWidth="true"/>
    <col min="23" max="23" width="10.8916666666667" customWidth="true"/>
  </cols>
  <sheetData>
    <row r="1" ht="17.25" spans="1:1">
      <c r="A1" s="1" t="s">
        <v>0</v>
      </c>
    </row>
    <row r="2" ht="25.5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0"/>
      <c r="K2" s="2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5.75" spans="1:24">
      <c r="A3" s="3" t="s">
        <v>2</v>
      </c>
      <c r="B3" s="3" t="s">
        <v>3</v>
      </c>
      <c r="C3" s="3" t="s">
        <v>4</v>
      </c>
      <c r="D3" s="3" t="s">
        <v>5</v>
      </c>
      <c r="E3" s="12" t="s">
        <v>6</v>
      </c>
      <c r="F3" s="3" t="s">
        <v>7</v>
      </c>
      <c r="G3" s="13" t="s">
        <v>8</v>
      </c>
      <c r="H3" s="3" t="s">
        <v>9</v>
      </c>
      <c r="I3" s="3" t="s">
        <v>10</v>
      </c>
      <c r="J3" s="21" t="s">
        <v>11</v>
      </c>
      <c r="K3" s="3"/>
      <c r="L3" s="3"/>
      <c r="M3" s="3" t="s">
        <v>12</v>
      </c>
      <c r="N3" s="3" t="s">
        <v>13</v>
      </c>
      <c r="O3" s="3" t="s">
        <v>14</v>
      </c>
      <c r="P3" s="3" t="s">
        <v>15</v>
      </c>
      <c r="Q3" s="32" t="s">
        <v>16</v>
      </c>
      <c r="R3" s="32"/>
      <c r="S3" s="32"/>
      <c r="T3" s="32"/>
      <c r="U3" s="32"/>
      <c r="V3" s="3" t="s">
        <v>17</v>
      </c>
      <c r="W3" s="3" t="s">
        <v>18</v>
      </c>
      <c r="X3" s="3" t="s">
        <v>19</v>
      </c>
    </row>
    <row r="4" ht="47.25" spans="1:24">
      <c r="A4" s="3"/>
      <c r="B4" s="3"/>
      <c r="C4" s="3"/>
      <c r="D4" s="3"/>
      <c r="E4" s="12"/>
      <c r="F4" s="3"/>
      <c r="G4" s="14"/>
      <c r="H4" s="3"/>
      <c r="I4" s="3"/>
      <c r="J4" s="21" t="s">
        <v>20</v>
      </c>
      <c r="K4" s="3" t="s">
        <v>21</v>
      </c>
      <c r="L4" s="3" t="s">
        <v>22</v>
      </c>
      <c r="M4" s="3"/>
      <c r="N4" s="3"/>
      <c r="O4" s="3"/>
      <c r="P4" s="3"/>
      <c r="Q4" s="32" t="s">
        <v>23</v>
      </c>
      <c r="R4" s="32" t="s">
        <v>24</v>
      </c>
      <c r="S4" s="32" t="s">
        <v>25</v>
      </c>
      <c r="T4" s="32" t="s">
        <v>26</v>
      </c>
      <c r="U4" s="32" t="s">
        <v>27</v>
      </c>
      <c r="V4" s="3"/>
      <c r="W4" s="3"/>
      <c r="X4" s="3"/>
    </row>
    <row r="5" ht="50" customHeight="true" spans="1:24">
      <c r="A5" s="4">
        <v>1</v>
      </c>
      <c r="B5" s="4" t="s">
        <v>28</v>
      </c>
      <c r="C5" s="4" t="s">
        <v>29</v>
      </c>
      <c r="D5" s="4" t="s">
        <v>30</v>
      </c>
      <c r="E5" s="15" t="s">
        <v>31</v>
      </c>
      <c r="F5" s="4" t="s">
        <v>32</v>
      </c>
      <c r="G5" s="4" t="s">
        <v>33</v>
      </c>
      <c r="H5" s="7">
        <v>341</v>
      </c>
      <c r="I5" s="7" t="s">
        <v>34</v>
      </c>
      <c r="J5" s="22">
        <v>25.29</v>
      </c>
      <c r="K5" s="22">
        <v>25.29</v>
      </c>
      <c r="L5" s="7">
        <v>0</v>
      </c>
      <c r="M5" s="4">
        <v>41</v>
      </c>
      <c r="N5" s="4">
        <v>114</v>
      </c>
      <c r="O5" s="4">
        <v>876</v>
      </c>
      <c r="P5" s="4">
        <v>3212</v>
      </c>
      <c r="Q5" s="7" t="s">
        <v>35</v>
      </c>
      <c r="R5" s="22" t="s">
        <v>36</v>
      </c>
      <c r="S5" s="4" t="s">
        <v>37</v>
      </c>
      <c r="T5" s="4" t="s">
        <v>38</v>
      </c>
      <c r="U5" s="38">
        <v>0.95</v>
      </c>
      <c r="V5" s="4" t="s">
        <v>39</v>
      </c>
      <c r="W5" s="4" t="s">
        <v>29</v>
      </c>
      <c r="X5" s="4"/>
    </row>
    <row r="6" ht="50" customHeight="true" spans="1:24">
      <c r="A6" s="4">
        <v>2</v>
      </c>
      <c r="B6" s="4" t="s">
        <v>40</v>
      </c>
      <c r="C6" s="4" t="s">
        <v>29</v>
      </c>
      <c r="D6" s="4" t="s">
        <v>41</v>
      </c>
      <c r="E6" s="15" t="s">
        <v>42</v>
      </c>
      <c r="F6" s="4" t="s">
        <v>43</v>
      </c>
      <c r="G6" s="4" t="s">
        <v>33</v>
      </c>
      <c r="H6" s="7">
        <v>61</v>
      </c>
      <c r="I6" s="7" t="s">
        <v>44</v>
      </c>
      <c r="J6" s="22">
        <v>7.93</v>
      </c>
      <c r="K6" s="22">
        <v>7.93</v>
      </c>
      <c r="L6" s="7">
        <v>0</v>
      </c>
      <c r="M6" s="7">
        <v>53</v>
      </c>
      <c r="N6" s="7">
        <v>176</v>
      </c>
      <c r="O6" s="7">
        <v>523</v>
      </c>
      <c r="P6" s="7">
        <v>1860</v>
      </c>
      <c r="Q6" s="7" t="s">
        <v>45</v>
      </c>
      <c r="R6" s="22" t="s">
        <v>46</v>
      </c>
      <c r="S6" s="4" t="s">
        <v>37</v>
      </c>
      <c r="T6" s="4" t="s">
        <v>47</v>
      </c>
      <c r="U6" s="38">
        <v>0.95</v>
      </c>
      <c r="V6" s="4" t="s">
        <v>39</v>
      </c>
      <c r="W6" s="4" t="s">
        <v>29</v>
      </c>
      <c r="X6" s="4"/>
    </row>
    <row r="7" ht="50" customHeight="true" spans="1:24">
      <c r="A7" s="4">
        <v>3</v>
      </c>
      <c r="B7" s="5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33</v>
      </c>
      <c r="H7" s="6">
        <v>180</v>
      </c>
      <c r="I7" s="6" t="s">
        <v>34</v>
      </c>
      <c r="J7" s="23">
        <v>5.4</v>
      </c>
      <c r="K7" s="23">
        <v>5.4</v>
      </c>
      <c r="L7" s="6">
        <v>0</v>
      </c>
      <c r="M7" s="6">
        <v>11</v>
      </c>
      <c r="N7" s="6">
        <v>25</v>
      </c>
      <c r="O7" s="6">
        <v>11</v>
      </c>
      <c r="P7" s="6">
        <v>25</v>
      </c>
      <c r="Q7" s="6" t="s">
        <v>53</v>
      </c>
      <c r="R7" s="6" t="s">
        <v>54</v>
      </c>
      <c r="S7" s="4" t="s">
        <v>37</v>
      </c>
      <c r="T7" s="6" t="s">
        <v>55</v>
      </c>
      <c r="U7" s="38">
        <v>0.95</v>
      </c>
      <c r="V7" s="4" t="s">
        <v>39</v>
      </c>
      <c r="W7" s="6" t="s">
        <v>49</v>
      </c>
      <c r="X7" s="6"/>
    </row>
    <row r="8" ht="50" customHeight="true" spans="1:24">
      <c r="A8" s="4">
        <v>4</v>
      </c>
      <c r="B8" s="6" t="s">
        <v>40</v>
      </c>
      <c r="C8" s="6" t="s">
        <v>49</v>
      </c>
      <c r="D8" s="6" t="s">
        <v>56</v>
      </c>
      <c r="E8" s="6" t="s">
        <v>57</v>
      </c>
      <c r="F8" s="16" t="s">
        <v>43</v>
      </c>
      <c r="G8" s="16" t="s">
        <v>33</v>
      </c>
      <c r="H8" s="16">
        <v>34</v>
      </c>
      <c r="I8" s="16" t="s">
        <v>44</v>
      </c>
      <c r="J8" s="24">
        <v>4.42</v>
      </c>
      <c r="K8" s="24">
        <v>4.42</v>
      </c>
      <c r="L8" s="16">
        <v>0</v>
      </c>
      <c r="M8" s="16">
        <v>38</v>
      </c>
      <c r="N8" s="16">
        <v>181</v>
      </c>
      <c r="O8" s="16">
        <v>38</v>
      </c>
      <c r="P8" s="16">
        <v>181</v>
      </c>
      <c r="Q8" s="16" t="s">
        <v>58</v>
      </c>
      <c r="R8" s="6" t="s">
        <v>59</v>
      </c>
      <c r="S8" s="4" t="s">
        <v>37</v>
      </c>
      <c r="T8" s="6" t="s">
        <v>60</v>
      </c>
      <c r="U8" s="38">
        <v>0.95</v>
      </c>
      <c r="V8" s="4" t="s">
        <v>39</v>
      </c>
      <c r="W8" s="6" t="s">
        <v>49</v>
      </c>
      <c r="X8" s="6"/>
    </row>
    <row r="9" ht="50" customHeight="true" spans="1:24">
      <c r="A9" s="4">
        <v>5</v>
      </c>
      <c r="B9" s="7" t="s">
        <v>40</v>
      </c>
      <c r="C9" s="7" t="s">
        <v>61</v>
      </c>
      <c r="D9" s="7" t="s">
        <v>62</v>
      </c>
      <c r="E9" s="7" t="s">
        <v>63</v>
      </c>
      <c r="F9" s="4" t="s">
        <v>64</v>
      </c>
      <c r="G9" s="8" t="s">
        <v>65</v>
      </c>
      <c r="H9" s="4">
        <v>2000</v>
      </c>
      <c r="I9" s="4" t="s">
        <v>66</v>
      </c>
      <c r="J9" s="24">
        <v>20</v>
      </c>
      <c r="K9" s="24">
        <v>20</v>
      </c>
      <c r="L9" s="25">
        <v>0</v>
      </c>
      <c r="M9" s="4">
        <v>6</v>
      </c>
      <c r="N9" s="4">
        <v>18</v>
      </c>
      <c r="O9" s="4">
        <v>82</v>
      </c>
      <c r="P9" s="4">
        <v>335</v>
      </c>
      <c r="Q9" s="4" t="s">
        <v>67</v>
      </c>
      <c r="R9" s="7" t="s">
        <v>68</v>
      </c>
      <c r="S9" s="4" t="s">
        <v>37</v>
      </c>
      <c r="T9" s="7" t="s">
        <v>69</v>
      </c>
      <c r="U9" s="38">
        <v>0.95</v>
      </c>
      <c r="V9" s="4" t="s">
        <v>39</v>
      </c>
      <c r="W9" s="7" t="s">
        <v>61</v>
      </c>
      <c r="X9" s="17"/>
    </row>
    <row r="10" ht="50" customHeight="true" spans="1:24">
      <c r="A10" s="4">
        <v>6</v>
      </c>
      <c r="B10" s="7" t="s">
        <v>28</v>
      </c>
      <c r="C10" s="7" t="s">
        <v>61</v>
      </c>
      <c r="D10" s="7" t="s">
        <v>70</v>
      </c>
      <c r="E10" s="7" t="s">
        <v>71</v>
      </c>
      <c r="F10" s="7" t="s">
        <v>72</v>
      </c>
      <c r="G10" s="17" t="s">
        <v>33</v>
      </c>
      <c r="H10" s="18">
        <v>525</v>
      </c>
      <c r="I10" s="26" t="s">
        <v>66</v>
      </c>
      <c r="J10" s="22">
        <v>7.09</v>
      </c>
      <c r="K10" s="22">
        <v>7.09</v>
      </c>
      <c r="L10" s="27">
        <v>0</v>
      </c>
      <c r="M10" s="7">
        <v>4</v>
      </c>
      <c r="N10" s="7">
        <v>13</v>
      </c>
      <c r="O10" s="7">
        <v>78</v>
      </c>
      <c r="P10" s="7">
        <v>280</v>
      </c>
      <c r="Q10" s="7" t="s">
        <v>73</v>
      </c>
      <c r="R10" s="7" t="s">
        <v>74</v>
      </c>
      <c r="S10" s="4" t="s">
        <v>37</v>
      </c>
      <c r="T10" s="7" t="s">
        <v>75</v>
      </c>
      <c r="U10" s="38">
        <v>0.95</v>
      </c>
      <c r="V10" s="4" t="s">
        <v>39</v>
      </c>
      <c r="W10" s="7" t="s">
        <v>61</v>
      </c>
      <c r="X10" s="17"/>
    </row>
    <row r="11" ht="50" customHeight="true" spans="1:24">
      <c r="A11" s="4">
        <v>7</v>
      </c>
      <c r="B11" s="7" t="s">
        <v>76</v>
      </c>
      <c r="C11" s="7" t="s">
        <v>61</v>
      </c>
      <c r="D11" s="7" t="s">
        <v>77</v>
      </c>
      <c r="E11" s="7" t="s">
        <v>78</v>
      </c>
      <c r="F11" s="7" t="s">
        <v>79</v>
      </c>
      <c r="G11" s="17" t="s">
        <v>33</v>
      </c>
      <c r="H11" s="7">
        <v>200</v>
      </c>
      <c r="I11" s="7" t="s">
        <v>34</v>
      </c>
      <c r="J11" s="22">
        <v>5.35</v>
      </c>
      <c r="K11" s="22">
        <v>5.35</v>
      </c>
      <c r="L11" s="27">
        <v>0</v>
      </c>
      <c r="M11" s="7">
        <v>12</v>
      </c>
      <c r="N11" s="7">
        <v>40</v>
      </c>
      <c r="O11" s="7">
        <v>69</v>
      </c>
      <c r="P11" s="7">
        <v>275</v>
      </c>
      <c r="Q11" s="7" t="s">
        <v>80</v>
      </c>
      <c r="R11" s="7" t="s">
        <v>81</v>
      </c>
      <c r="S11" s="4" t="s">
        <v>37</v>
      </c>
      <c r="T11" s="7" t="s">
        <v>82</v>
      </c>
      <c r="U11" s="38">
        <v>0.95</v>
      </c>
      <c r="V11" s="4" t="s">
        <v>39</v>
      </c>
      <c r="W11" s="7" t="s">
        <v>61</v>
      </c>
      <c r="X11" s="17"/>
    </row>
    <row r="12" ht="50" customHeight="true" spans="1:24">
      <c r="A12" s="4">
        <v>8</v>
      </c>
      <c r="B12" s="7" t="s">
        <v>40</v>
      </c>
      <c r="C12" s="7" t="s">
        <v>61</v>
      </c>
      <c r="D12" s="7" t="s">
        <v>62</v>
      </c>
      <c r="E12" s="7" t="s">
        <v>83</v>
      </c>
      <c r="F12" s="6" t="s">
        <v>43</v>
      </c>
      <c r="G12" s="17" t="s">
        <v>33</v>
      </c>
      <c r="H12" s="7">
        <v>40</v>
      </c>
      <c r="I12" s="7" t="s">
        <v>44</v>
      </c>
      <c r="J12" s="22">
        <v>5.2</v>
      </c>
      <c r="K12" s="22">
        <v>5.2</v>
      </c>
      <c r="L12" s="27">
        <v>0</v>
      </c>
      <c r="M12" s="7">
        <v>3</v>
      </c>
      <c r="N12" s="7">
        <v>14</v>
      </c>
      <c r="O12" s="7">
        <v>30</v>
      </c>
      <c r="P12" s="7">
        <v>120</v>
      </c>
      <c r="Q12" s="7" t="s">
        <v>84</v>
      </c>
      <c r="R12" s="7" t="s">
        <v>85</v>
      </c>
      <c r="S12" s="4" t="s">
        <v>37</v>
      </c>
      <c r="T12" s="7" t="s">
        <v>86</v>
      </c>
      <c r="U12" s="38">
        <v>0.95</v>
      </c>
      <c r="V12" s="4" t="s">
        <v>39</v>
      </c>
      <c r="W12" s="7" t="s">
        <v>61</v>
      </c>
      <c r="X12" s="17"/>
    </row>
    <row r="13" ht="50" customHeight="true" spans="1:24">
      <c r="A13" s="4">
        <v>9</v>
      </c>
      <c r="B13" s="5" t="s">
        <v>40</v>
      </c>
      <c r="C13" s="5" t="s">
        <v>87</v>
      </c>
      <c r="D13" s="5" t="s">
        <v>88</v>
      </c>
      <c r="E13" s="5" t="s">
        <v>89</v>
      </c>
      <c r="F13" s="4" t="s">
        <v>43</v>
      </c>
      <c r="G13" s="19" t="s">
        <v>33</v>
      </c>
      <c r="H13" s="5">
        <v>40</v>
      </c>
      <c r="I13" s="4" t="s">
        <v>44</v>
      </c>
      <c r="J13" s="22">
        <v>5.2</v>
      </c>
      <c r="K13" s="22">
        <v>5.2</v>
      </c>
      <c r="L13" s="5">
        <v>0</v>
      </c>
      <c r="M13" s="5">
        <v>5</v>
      </c>
      <c r="N13" s="5">
        <v>21</v>
      </c>
      <c r="O13" s="5">
        <v>45</v>
      </c>
      <c r="P13" s="5">
        <v>201</v>
      </c>
      <c r="Q13" s="4" t="s">
        <v>84</v>
      </c>
      <c r="R13" s="4" t="s">
        <v>85</v>
      </c>
      <c r="S13" s="4" t="s">
        <v>37</v>
      </c>
      <c r="T13" s="4" t="s">
        <v>90</v>
      </c>
      <c r="U13" s="38">
        <v>0.95</v>
      </c>
      <c r="V13" s="4" t="s">
        <v>39</v>
      </c>
      <c r="W13" s="4" t="s">
        <v>91</v>
      </c>
      <c r="X13" s="19"/>
    </row>
    <row r="14" ht="50" customHeight="true" spans="1:24">
      <c r="A14" s="4">
        <v>10</v>
      </c>
      <c r="B14" s="5" t="s">
        <v>40</v>
      </c>
      <c r="C14" s="5" t="s">
        <v>87</v>
      </c>
      <c r="D14" s="5" t="s">
        <v>92</v>
      </c>
      <c r="E14" s="5" t="s">
        <v>93</v>
      </c>
      <c r="F14" s="4" t="s">
        <v>43</v>
      </c>
      <c r="G14" s="19" t="s">
        <v>33</v>
      </c>
      <c r="H14" s="5">
        <v>50</v>
      </c>
      <c r="I14" s="4" t="s">
        <v>44</v>
      </c>
      <c r="J14" s="22">
        <v>6.5</v>
      </c>
      <c r="K14" s="22">
        <v>6.5</v>
      </c>
      <c r="L14" s="5">
        <v>0</v>
      </c>
      <c r="M14" s="5">
        <v>5</v>
      </c>
      <c r="N14" s="5">
        <v>23</v>
      </c>
      <c r="O14" s="5">
        <v>67</v>
      </c>
      <c r="P14" s="5">
        <v>257</v>
      </c>
      <c r="Q14" s="4" t="s">
        <v>94</v>
      </c>
      <c r="R14" s="4" t="s">
        <v>95</v>
      </c>
      <c r="S14" s="4" t="s">
        <v>37</v>
      </c>
      <c r="T14" s="4" t="s">
        <v>96</v>
      </c>
      <c r="U14" s="38">
        <v>0.95</v>
      </c>
      <c r="V14" s="4" t="s">
        <v>39</v>
      </c>
      <c r="W14" s="4" t="s">
        <v>91</v>
      </c>
      <c r="X14" s="19"/>
    </row>
    <row r="15" ht="50" customHeight="true" spans="1:24">
      <c r="A15" s="4">
        <v>11</v>
      </c>
      <c r="B15" s="5" t="s">
        <v>40</v>
      </c>
      <c r="C15" s="4" t="s">
        <v>87</v>
      </c>
      <c r="D15" s="4" t="s">
        <v>97</v>
      </c>
      <c r="E15" s="4" t="s">
        <v>98</v>
      </c>
      <c r="F15" s="4" t="s">
        <v>99</v>
      </c>
      <c r="G15" s="19" t="s">
        <v>33</v>
      </c>
      <c r="H15" s="4">
        <v>300</v>
      </c>
      <c r="I15" s="4" t="s">
        <v>66</v>
      </c>
      <c r="J15" s="28">
        <v>4.6</v>
      </c>
      <c r="K15" s="28">
        <v>4.6</v>
      </c>
      <c r="L15" s="4">
        <v>0</v>
      </c>
      <c r="M15" s="4">
        <v>7</v>
      </c>
      <c r="N15" s="4">
        <v>31</v>
      </c>
      <c r="O15" s="4">
        <v>138</v>
      </c>
      <c r="P15" s="4">
        <v>650</v>
      </c>
      <c r="Q15" s="4" t="s">
        <v>100</v>
      </c>
      <c r="R15" s="4" t="s">
        <v>101</v>
      </c>
      <c r="S15" s="4" t="s">
        <v>37</v>
      </c>
      <c r="T15" s="4" t="s">
        <v>102</v>
      </c>
      <c r="U15" s="38">
        <v>0.95</v>
      </c>
      <c r="V15" s="4" t="s">
        <v>39</v>
      </c>
      <c r="W15" s="4" t="s">
        <v>103</v>
      </c>
      <c r="X15" s="19"/>
    </row>
    <row r="16" ht="50" customHeight="true" spans="1:24">
      <c r="A16" s="4">
        <v>12</v>
      </c>
      <c r="B16" s="7" t="s">
        <v>28</v>
      </c>
      <c r="C16" s="5" t="s">
        <v>87</v>
      </c>
      <c r="D16" s="5" t="s">
        <v>104</v>
      </c>
      <c r="E16" s="5" t="s">
        <v>105</v>
      </c>
      <c r="F16" s="4" t="s">
        <v>43</v>
      </c>
      <c r="G16" s="19" t="s">
        <v>33</v>
      </c>
      <c r="H16" s="5">
        <v>50</v>
      </c>
      <c r="I16" s="4" t="s">
        <v>44</v>
      </c>
      <c r="J16" s="22">
        <v>6.5</v>
      </c>
      <c r="K16" s="22">
        <v>6.5</v>
      </c>
      <c r="L16" s="5">
        <v>0</v>
      </c>
      <c r="M16" s="5">
        <v>4</v>
      </c>
      <c r="N16" s="5">
        <v>14</v>
      </c>
      <c r="O16" s="5">
        <v>67</v>
      </c>
      <c r="P16" s="5">
        <v>266</v>
      </c>
      <c r="Q16" s="4" t="s">
        <v>94</v>
      </c>
      <c r="R16" s="4" t="s">
        <v>95</v>
      </c>
      <c r="S16" s="4" t="s">
        <v>37</v>
      </c>
      <c r="T16" s="4" t="s">
        <v>106</v>
      </c>
      <c r="U16" s="38">
        <v>0.95</v>
      </c>
      <c r="V16" s="4" t="s">
        <v>39</v>
      </c>
      <c r="W16" s="4" t="s">
        <v>91</v>
      </c>
      <c r="X16" s="19"/>
    </row>
    <row r="17" ht="50" customHeight="true" spans="1:24">
      <c r="A17" s="4">
        <v>13</v>
      </c>
      <c r="B17" s="8" t="s">
        <v>40</v>
      </c>
      <c r="C17" s="8" t="s">
        <v>107</v>
      </c>
      <c r="D17" s="4" t="s">
        <v>108</v>
      </c>
      <c r="E17" s="4" t="s">
        <v>109</v>
      </c>
      <c r="F17" s="4" t="s">
        <v>110</v>
      </c>
      <c r="G17" s="4" t="s">
        <v>33</v>
      </c>
      <c r="H17" s="4">
        <v>1276</v>
      </c>
      <c r="I17" s="4" t="s">
        <v>66</v>
      </c>
      <c r="J17" s="29">
        <v>24</v>
      </c>
      <c r="K17" s="24">
        <v>24</v>
      </c>
      <c r="L17" s="4">
        <v>0</v>
      </c>
      <c r="M17" s="4">
        <v>2</v>
      </c>
      <c r="N17" s="4">
        <v>5</v>
      </c>
      <c r="O17" s="4">
        <v>70</v>
      </c>
      <c r="P17" s="4">
        <v>240</v>
      </c>
      <c r="Q17" s="33" t="s">
        <v>111</v>
      </c>
      <c r="R17" s="4" t="s">
        <v>112</v>
      </c>
      <c r="S17" s="4" t="s">
        <v>37</v>
      </c>
      <c r="T17" s="34" t="s">
        <v>113</v>
      </c>
      <c r="U17" s="38">
        <v>0.95</v>
      </c>
      <c r="V17" s="4" t="s">
        <v>39</v>
      </c>
      <c r="W17" s="34" t="s">
        <v>107</v>
      </c>
      <c r="X17" s="39"/>
    </row>
    <row r="18" ht="50" customHeight="true" spans="1:24">
      <c r="A18" s="4">
        <v>14</v>
      </c>
      <c r="B18" s="8" t="s">
        <v>40</v>
      </c>
      <c r="C18" s="8" t="s">
        <v>107</v>
      </c>
      <c r="D18" s="4" t="s">
        <v>108</v>
      </c>
      <c r="E18" s="4" t="s">
        <v>109</v>
      </c>
      <c r="F18" s="8" t="s">
        <v>114</v>
      </c>
      <c r="G18" s="4" t="s">
        <v>33</v>
      </c>
      <c r="H18" s="8">
        <v>1</v>
      </c>
      <c r="I18" s="8" t="s">
        <v>115</v>
      </c>
      <c r="J18" s="30">
        <v>4</v>
      </c>
      <c r="K18" s="30">
        <v>4</v>
      </c>
      <c r="L18" s="8">
        <v>0</v>
      </c>
      <c r="M18" s="4">
        <v>2</v>
      </c>
      <c r="N18" s="4">
        <v>5</v>
      </c>
      <c r="O18" s="4">
        <v>96</v>
      </c>
      <c r="P18" s="4">
        <v>280</v>
      </c>
      <c r="Q18" s="4" t="s">
        <v>116</v>
      </c>
      <c r="R18" s="4" t="s">
        <v>117</v>
      </c>
      <c r="S18" s="4" t="s">
        <v>37</v>
      </c>
      <c r="T18" s="34" t="s">
        <v>113</v>
      </c>
      <c r="U18" s="38">
        <v>0.95</v>
      </c>
      <c r="V18" s="4" t="s">
        <v>39</v>
      </c>
      <c r="W18" s="34" t="s">
        <v>107</v>
      </c>
      <c r="X18" s="39"/>
    </row>
    <row r="19" ht="50" customHeight="true" spans="1:24">
      <c r="A19" s="4">
        <v>15</v>
      </c>
      <c r="B19" s="8" t="s">
        <v>40</v>
      </c>
      <c r="C19" s="8" t="s">
        <v>107</v>
      </c>
      <c r="D19" s="4" t="s">
        <v>118</v>
      </c>
      <c r="E19" s="4" t="s">
        <v>119</v>
      </c>
      <c r="F19" s="4" t="s">
        <v>120</v>
      </c>
      <c r="G19" s="4" t="s">
        <v>33</v>
      </c>
      <c r="H19" s="4">
        <v>38</v>
      </c>
      <c r="I19" s="4" t="s">
        <v>44</v>
      </c>
      <c r="J19" s="22">
        <v>4.94</v>
      </c>
      <c r="K19" s="22">
        <v>4.94</v>
      </c>
      <c r="L19" s="4">
        <v>0</v>
      </c>
      <c r="M19" s="4">
        <v>3</v>
      </c>
      <c r="N19" s="4">
        <v>11</v>
      </c>
      <c r="O19" s="4">
        <v>69</v>
      </c>
      <c r="P19" s="4">
        <v>240</v>
      </c>
      <c r="Q19" s="33" t="s">
        <v>121</v>
      </c>
      <c r="R19" s="4" t="s">
        <v>122</v>
      </c>
      <c r="S19" s="4" t="s">
        <v>37</v>
      </c>
      <c r="T19" s="34" t="s">
        <v>123</v>
      </c>
      <c r="U19" s="38">
        <v>0.95</v>
      </c>
      <c r="V19" s="4" t="s">
        <v>39</v>
      </c>
      <c r="W19" s="34" t="s">
        <v>107</v>
      </c>
      <c r="X19" s="39"/>
    </row>
    <row r="20" ht="50" customHeight="true" spans="1:24">
      <c r="A20" s="4">
        <v>16</v>
      </c>
      <c r="B20" s="9" t="s">
        <v>40</v>
      </c>
      <c r="C20" s="9" t="s">
        <v>124</v>
      </c>
      <c r="D20" s="9" t="s">
        <v>125</v>
      </c>
      <c r="E20" s="9" t="s">
        <v>126</v>
      </c>
      <c r="F20" s="9" t="s">
        <v>127</v>
      </c>
      <c r="G20" s="9" t="s">
        <v>65</v>
      </c>
      <c r="H20" s="9">
        <v>1</v>
      </c>
      <c r="I20" s="9" t="s">
        <v>115</v>
      </c>
      <c r="J20" s="28">
        <v>22.5</v>
      </c>
      <c r="K20" s="28">
        <v>22.5</v>
      </c>
      <c r="L20" s="9">
        <v>0</v>
      </c>
      <c r="M20" s="9">
        <v>7</v>
      </c>
      <c r="N20" s="9">
        <v>33</v>
      </c>
      <c r="O20" s="9">
        <v>63</v>
      </c>
      <c r="P20" s="9">
        <v>234</v>
      </c>
      <c r="Q20" s="9" t="s">
        <v>128</v>
      </c>
      <c r="R20" s="9" t="s">
        <v>129</v>
      </c>
      <c r="S20" s="4" t="s">
        <v>37</v>
      </c>
      <c r="T20" s="9" t="s">
        <v>130</v>
      </c>
      <c r="U20" s="38">
        <v>0.95</v>
      </c>
      <c r="V20" s="4" t="s">
        <v>39</v>
      </c>
      <c r="W20" s="9" t="s">
        <v>124</v>
      </c>
      <c r="X20" s="9"/>
    </row>
    <row r="21" ht="50" customHeight="true" spans="1:24">
      <c r="A21" s="4">
        <v>17</v>
      </c>
      <c r="B21" s="7" t="s">
        <v>28</v>
      </c>
      <c r="C21" s="7" t="s">
        <v>131</v>
      </c>
      <c r="D21" s="7" t="s">
        <v>132</v>
      </c>
      <c r="E21" s="7" t="s">
        <v>133</v>
      </c>
      <c r="F21" s="7" t="s">
        <v>134</v>
      </c>
      <c r="G21" s="4" t="s">
        <v>33</v>
      </c>
      <c r="H21" s="7">
        <v>950</v>
      </c>
      <c r="I21" s="7" t="s">
        <v>66</v>
      </c>
      <c r="J21" s="24">
        <v>12.85</v>
      </c>
      <c r="K21" s="24">
        <v>12.85</v>
      </c>
      <c r="L21" s="7">
        <v>0</v>
      </c>
      <c r="M21" s="7">
        <v>18</v>
      </c>
      <c r="N21" s="7">
        <v>53</v>
      </c>
      <c r="O21" s="7">
        <v>68</v>
      </c>
      <c r="P21" s="7">
        <v>320</v>
      </c>
      <c r="Q21" s="7" t="s">
        <v>135</v>
      </c>
      <c r="R21" s="35" t="s">
        <v>136</v>
      </c>
      <c r="S21" s="4" t="s">
        <v>37</v>
      </c>
      <c r="T21" s="4" t="s">
        <v>137</v>
      </c>
      <c r="U21" s="38">
        <v>0.95</v>
      </c>
      <c r="V21" s="4" t="s">
        <v>39</v>
      </c>
      <c r="W21" s="40" t="s">
        <v>131</v>
      </c>
      <c r="X21" s="7"/>
    </row>
    <row r="22" ht="50" customHeight="true" spans="1:24">
      <c r="A22" s="4">
        <v>18</v>
      </c>
      <c r="B22" s="10" t="s">
        <v>48</v>
      </c>
      <c r="C22" s="10" t="s">
        <v>131</v>
      </c>
      <c r="D22" s="10" t="s">
        <v>138</v>
      </c>
      <c r="E22" s="4" t="s">
        <v>139</v>
      </c>
      <c r="F22" s="4" t="s">
        <v>140</v>
      </c>
      <c r="G22" s="4" t="s">
        <v>33</v>
      </c>
      <c r="H22" s="4">
        <v>535</v>
      </c>
      <c r="I22" s="4" t="s">
        <v>66</v>
      </c>
      <c r="J22" s="24">
        <v>7.5</v>
      </c>
      <c r="K22" s="24">
        <v>7.5</v>
      </c>
      <c r="L22" s="4">
        <v>0</v>
      </c>
      <c r="M22" s="4">
        <v>3</v>
      </c>
      <c r="N22" s="4">
        <v>14</v>
      </c>
      <c r="O22" s="4">
        <v>95</v>
      </c>
      <c r="P22" s="4">
        <v>380</v>
      </c>
      <c r="Q22" s="4" t="s">
        <v>141</v>
      </c>
      <c r="R22" s="4" t="s">
        <v>142</v>
      </c>
      <c r="S22" s="4" t="s">
        <v>37</v>
      </c>
      <c r="T22" s="4" t="s">
        <v>143</v>
      </c>
      <c r="U22" s="38">
        <v>0.95</v>
      </c>
      <c r="V22" s="4" t="s">
        <v>39</v>
      </c>
      <c r="W22" s="40" t="s">
        <v>131</v>
      </c>
      <c r="X22" s="4"/>
    </row>
    <row r="23" ht="50" customHeight="true" spans="1:24">
      <c r="A23" s="4">
        <v>19</v>
      </c>
      <c r="B23" s="7" t="s">
        <v>48</v>
      </c>
      <c r="C23" s="7" t="s">
        <v>144</v>
      </c>
      <c r="D23" s="7" t="s">
        <v>145</v>
      </c>
      <c r="E23" s="7" t="s">
        <v>146</v>
      </c>
      <c r="F23" s="7" t="s">
        <v>43</v>
      </c>
      <c r="G23" s="9" t="s">
        <v>33</v>
      </c>
      <c r="H23" s="7">
        <v>50</v>
      </c>
      <c r="I23" s="7" t="s">
        <v>44</v>
      </c>
      <c r="J23" s="22">
        <v>6.5</v>
      </c>
      <c r="K23" s="22">
        <v>6.5</v>
      </c>
      <c r="L23" s="7">
        <v>0</v>
      </c>
      <c r="M23" s="7">
        <v>13</v>
      </c>
      <c r="N23" s="7">
        <v>32</v>
      </c>
      <c r="O23" s="9">
        <v>127</v>
      </c>
      <c r="P23" s="9">
        <v>428</v>
      </c>
      <c r="Q23" s="7" t="s">
        <v>94</v>
      </c>
      <c r="R23" s="7" t="s">
        <v>95</v>
      </c>
      <c r="S23" s="4" t="s">
        <v>37</v>
      </c>
      <c r="T23" s="7" t="s">
        <v>147</v>
      </c>
      <c r="U23" s="38">
        <v>0.95</v>
      </c>
      <c r="V23" s="4" t="s">
        <v>39</v>
      </c>
      <c r="W23" s="41" t="s">
        <v>144</v>
      </c>
      <c r="X23" s="17"/>
    </row>
    <row r="24" ht="50" customHeight="true" spans="1:24">
      <c r="A24" s="4">
        <v>20</v>
      </c>
      <c r="B24" s="4" t="s">
        <v>40</v>
      </c>
      <c r="C24" s="4" t="s">
        <v>144</v>
      </c>
      <c r="D24" s="4" t="s">
        <v>148</v>
      </c>
      <c r="E24" s="4" t="s">
        <v>149</v>
      </c>
      <c r="F24" s="4" t="s">
        <v>43</v>
      </c>
      <c r="G24" s="10" t="s">
        <v>33</v>
      </c>
      <c r="H24" s="7">
        <v>50</v>
      </c>
      <c r="I24" s="4" t="s">
        <v>44</v>
      </c>
      <c r="J24" s="22">
        <v>6.5</v>
      </c>
      <c r="K24" s="22">
        <v>6.5</v>
      </c>
      <c r="L24" s="4">
        <v>0</v>
      </c>
      <c r="M24" s="4">
        <v>2</v>
      </c>
      <c r="N24" s="4">
        <v>9</v>
      </c>
      <c r="O24" s="4">
        <v>54</v>
      </c>
      <c r="P24" s="4">
        <v>243</v>
      </c>
      <c r="Q24" s="4" t="s">
        <v>94</v>
      </c>
      <c r="R24" s="4" t="s">
        <v>95</v>
      </c>
      <c r="S24" s="4" t="s">
        <v>37</v>
      </c>
      <c r="T24" s="4" t="s">
        <v>150</v>
      </c>
      <c r="U24" s="38">
        <v>0.95</v>
      </c>
      <c r="V24" s="4" t="s">
        <v>39</v>
      </c>
      <c r="W24" s="4" t="s">
        <v>144</v>
      </c>
      <c r="X24" s="17"/>
    </row>
    <row r="25" ht="50" customHeight="true" spans="1:24">
      <c r="A25" s="4">
        <v>21</v>
      </c>
      <c r="B25" s="4" t="s">
        <v>40</v>
      </c>
      <c r="C25" s="4" t="s">
        <v>151</v>
      </c>
      <c r="D25" s="7" t="s">
        <v>152</v>
      </c>
      <c r="E25" s="4" t="s">
        <v>57</v>
      </c>
      <c r="F25" s="4" t="s">
        <v>72</v>
      </c>
      <c r="G25" s="7" t="s">
        <v>33</v>
      </c>
      <c r="H25" s="4">
        <v>80</v>
      </c>
      <c r="I25" s="7" t="s">
        <v>34</v>
      </c>
      <c r="J25" s="28">
        <v>3.51</v>
      </c>
      <c r="K25" s="28">
        <v>3.51</v>
      </c>
      <c r="L25" s="7">
        <v>0</v>
      </c>
      <c r="M25" s="7">
        <v>8</v>
      </c>
      <c r="N25" s="7">
        <v>23</v>
      </c>
      <c r="O25" s="4">
        <v>93</v>
      </c>
      <c r="P25" s="4">
        <v>374</v>
      </c>
      <c r="Q25" s="4" t="s">
        <v>153</v>
      </c>
      <c r="R25" s="9" t="s">
        <v>154</v>
      </c>
      <c r="S25" s="4" t="s">
        <v>37</v>
      </c>
      <c r="T25" s="36" t="s">
        <v>155</v>
      </c>
      <c r="U25" s="38">
        <v>0.95</v>
      </c>
      <c r="V25" s="4" t="s">
        <v>39</v>
      </c>
      <c r="W25" s="4" t="s">
        <v>156</v>
      </c>
      <c r="X25" s="42"/>
    </row>
    <row r="26" ht="50" customHeight="true" spans="1:24">
      <c r="A26" s="4">
        <v>22</v>
      </c>
      <c r="B26" s="4" t="s">
        <v>40</v>
      </c>
      <c r="C26" s="4" t="s">
        <v>151</v>
      </c>
      <c r="D26" s="7" t="s">
        <v>157</v>
      </c>
      <c r="E26" s="4" t="s">
        <v>158</v>
      </c>
      <c r="F26" s="4" t="s">
        <v>159</v>
      </c>
      <c r="G26" s="7" t="s">
        <v>33</v>
      </c>
      <c r="H26" s="4">
        <v>50</v>
      </c>
      <c r="I26" s="7" t="s">
        <v>34</v>
      </c>
      <c r="J26" s="28">
        <v>13.22</v>
      </c>
      <c r="K26" s="28">
        <v>13.22</v>
      </c>
      <c r="L26" s="7">
        <v>0</v>
      </c>
      <c r="M26" s="7">
        <v>1</v>
      </c>
      <c r="N26" s="7">
        <v>7</v>
      </c>
      <c r="O26" s="4">
        <v>62</v>
      </c>
      <c r="P26" s="4">
        <v>276</v>
      </c>
      <c r="Q26" s="7" t="s">
        <v>160</v>
      </c>
      <c r="R26" s="9" t="s">
        <v>161</v>
      </c>
      <c r="S26" s="4" t="s">
        <v>37</v>
      </c>
      <c r="T26" s="37" t="s">
        <v>162</v>
      </c>
      <c r="U26" s="38">
        <v>0.95</v>
      </c>
      <c r="V26" s="4" t="s">
        <v>39</v>
      </c>
      <c r="W26" s="4" t="s">
        <v>156</v>
      </c>
      <c r="X26" s="42"/>
    </row>
    <row r="27" ht="43" customHeight="true" spans="1:24">
      <c r="A27" s="11" t="s">
        <v>163</v>
      </c>
      <c r="B27" s="11"/>
      <c r="C27" s="11"/>
      <c r="D27" s="11"/>
      <c r="E27" s="11"/>
      <c r="F27" s="11"/>
      <c r="G27" s="11"/>
      <c r="H27" s="11"/>
      <c r="I27" s="11"/>
      <c r="J27" s="11">
        <f>SUM(J5:J26)</f>
        <v>209</v>
      </c>
      <c r="K27" s="11">
        <f>SUM(K5:K26)</f>
        <v>209</v>
      </c>
      <c r="L27" s="11">
        <f>SUM(L5:L26)</f>
        <v>0</v>
      </c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</sheetData>
  <mergeCells count="20">
    <mergeCell ref="A2:X2"/>
    <mergeCell ref="J3:L3"/>
    <mergeCell ref="Q3:U3"/>
    <mergeCell ref="A27:I2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V3:V4"/>
    <mergeCell ref="W3:W4"/>
    <mergeCell ref="X3:X4"/>
  </mergeCells>
  <pageMargins left="0.75" right="0.75" top="1" bottom="1" header="0.5" footer="0.5"/>
  <pageSetup paperSize="9" scale="4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qftf</dc:creator>
  <cp:lastModifiedBy>qftf</cp:lastModifiedBy>
  <dcterms:created xsi:type="dcterms:W3CDTF">2025-05-16T02:58:00Z</dcterms:created>
  <dcterms:modified xsi:type="dcterms:W3CDTF">2025-05-21T09:28:41Z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