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Sheet1!$A$4:$XEP$73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<sst xmlns="http://schemas.openxmlformats.org/spreadsheetml/2006/main" count="349" uniqueCount="275">
  <si>
    <r>
      <rPr>
        <b/>
        <sz val="22"/>
        <rFont val="Arial"/>
        <charset val="0"/>
      </rPr>
      <t>2025</t>
    </r>
    <r>
      <rPr>
        <b/>
        <sz val="22"/>
        <rFont val="宋体"/>
        <charset val="134"/>
      </rPr>
      <t>年</t>
    </r>
    <r>
      <rPr>
        <b/>
        <sz val="22"/>
        <rFont val="Arial"/>
        <charset val="0"/>
      </rPr>
      <t>2</t>
    </r>
    <r>
      <rPr>
        <b/>
        <sz val="22"/>
        <rFont val="宋体"/>
        <charset val="134"/>
      </rPr>
      <t>季度脱贫户、监测户贴息明细</t>
    </r>
  </si>
  <si>
    <t xml:space="preserve">                  申请单位：弋阳农商银行</t>
  </si>
  <si>
    <r>
      <rPr>
        <b/>
        <sz val="10"/>
        <rFont val="宋体"/>
        <charset val="134"/>
      </rPr>
      <t>单位：元、</t>
    </r>
    <r>
      <rPr>
        <b/>
        <sz val="10"/>
        <rFont val="Arial"/>
        <charset val="0"/>
      </rPr>
      <t>%</t>
    </r>
  </si>
  <si>
    <t>序号</t>
  </si>
  <si>
    <t>交易日期</t>
  </si>
  <si>
    <t>还本金</t>
  </si>
  <si>
    <t>客户名称</t>
  </si>
  <si>
    <t>贷款日期</t>
  </si>
  <si>
    <t>到期日期</t>
  </si>
  <si>
    <t>起息日期</t>
  </si>
  <si>
    <t xml:space="preserve"> 利率</t>
  </si>
  <si>
    <t>计息天数</t>
  </si>
  <si>
    <t>应贴利息</t>
  </si>
  <si>
    <t>地址</t>
  </si>
  <si>
    <t>2025-04-22</t>
  </si>
  <si>
    <t>陈尚火</t>
  </si>
  <si>
    <t>2024-11-18</t>
  </si>
  <si>
    <t>2025-11-17</t>
  </si>
  <si>
    <t>江西省上饶市弋阳县港口镇小店村民委员会洪家塘村小组11号</t>
  </si>
  <si>
    <t>2025-05-13</t>
  </si>
  <si>
    <t>汪建华</t>
  </si>
  <si>
    <t>2024-03-25</t>
  </si>
  <si>
    <t>2025-03-24</t>
  </si>
  <si>
    <t>江西省上饶市弋阳县湾里乡周店村民委员会湖家山组40号</t>
  </si>
  <si>
    <t>2025-04-10</t>
  </si>
  <si>
    <t>舒亮平</t>
  </si>
  <si>
    <t>2024-04-10</t>
  </si>
  <si>
    <t>2025-04-09</t>
  </si>
  <si>
    <t>江西省上饶市弋阳县湾里乡庙前村民委员会单垅组48号</t>
  </si>
  <si>
    <t>陈韩英</t>
  </si>
  <si>
    <t>江西省上饶市弋阳县湾里乡庙前村民委员会饶源葛家组３２号</t>
  </si>
  <si>
    <t>余龙伏</t>
  </si>
  <si>
    <t>2024-04-24</t>
  </si>
  <si>
    <t>2025-04-23</t>
  </si>
  <si>
    <t>江西省上饶市弋阳县湾里乡周店村民委员会余家组35号</t>
  </si>
  <si>
    <t>2025-04-29</t>
  </si>
  <si>
    <t>张发良</t>
  </si>
  <si>
    <t>2024-04-30</t>
  </si>
  <si>
    <t>江西省上饶市弋阳县湾里乡周店村民委员会45号</t>
  </si>
  <si>
    <t>2025-05-12</t>
  </si>
  <si>
    <t>陈昌发</t>
  </si>
  <si>
    <t>2024-05-13</t>
  </si>
  <si>
    <t>江西省上饶市弋阳县湾里乡李桥村民委员会陈辽组２４号</t>
  </si>
  <si>
    <t>周仁富</t>
  </si>
  <si>
    <t>2024-05-15</t>
  </si>
  <si>
    <t>2025-05-14</t>
  </si>
  <si>
    <t>江西省上饶市弋阳县湾里乡李桥村民委员会棕坞组10号</t>
  </si>
  <si>
    <t>2025-05-26</t>
  </si>
  <si>
    <t>李金星</t>
  </si>
  <si>
    <t>2024-05-27</t>
  </si>
  <si>
    <t>江西省上饶市弋阳县湾里乡西李村民委员会西李组</t>
  </si>
  <si>
    <t>2025-06-04</t>
  </si>
  <si>
    <t>张有旺</t>
  </si>
  <si>
    <t>2024-06-10</t>
  </si>
  <si>
    <t>2025-06-09</t>
  </si>
  <si>
    <t>江西省上饶市弋阳县湾里乡官源村民委员会姚家组28号</t>
  </si>
  <si>
    <t>2025-06-16</t>
  </si>
  <si>
    <t>江春明</t>
  </si>
  <si>
    <t>2024-06-17</t>
  </si>
  <si>
    <t>江西省上饶市弋阳县湾里乡周店村民委员会王家碓组附46号</t>
  </si>
  <si>
    <t>2025-04-06</t>
  </si>
  <si>
    <t>赵永平</t>
  </si>
  <si>
    <t>2024-04-07</t>
  </si>
  <si>
    <t>江西省上饶市弋阳县中畈乡中畈村民委员会大和源村小组41号</t>
  </si>
  <si>
    <t>2025-04-08</t>
  </si>
  <si>
    <t>汪盛茂</t>
  </si>
  <si>
    <t>2024-04-09</t>
  </si>
  <si>
    <t>江西省上饶市弋阳县中畈乡杉山街村民委员会西川村小组258号</t>
  </si>
  <si>
    <t>2025-04-25</t>
  </si>
  <si>
    <t>戴勇江</t>
  </si>
  <si>
    <t>2024-04-28</t>
  </si>
  <si>
    <t>2025-04-27</t>
  </si>
  <si>
    <t>江西省上饶市弋阳县中畈乡芳墩村民委员会戴家村小组39号</t>
  </si>
  <si>
    <t>2025-04-14</t>
  </si>
  <si>
    <t>方天明</t>
  </si>
  <si>
    <t>2024-08-09</t>
  </si>
  <si>
    <t>2025-03-21</t>
  </si>
  <si>
    <t>江西省上饶市弋阳县中畈乡下叶村民委员会黄家山村小组29号</t>
  </si>
  <si>
    <t>叶道根</t>
  </si>
  <si>
    <t>2024-01-30</t>
  </si>
  <si>
    <t>2025-01-29</t>
  </si>
  <si>
    <t>江西省上饶市弋阳县三县岭乡姚畈村民委员会姚畈组姚畈组75号</t>
  </si>
  <si>
    <t>汪良才</t>
  </si>
  <si>
    <t>2024-04-11</t>
  </si>
  <si>
    <t>江西省上饶市弋阳县三县岭乡徐门村民委员会塘坞组9号</t>
  </si>
  <si>
    <t>2025-04-13</t>
  </si>
  <si>
    <t>宋李宝</t>
  </si>
  <si>
    <t>2024-04-26</t>
  </si>
  <si>
    <t>江西省上饶市弋阳县三县岭乡店上村民委员会店上组72号</t>
  </si>
  <si>
    <t>2025-05-02</t>
  </si>
  <si>
    <t>邵明育</t>
  </si>
  <si>
    <t>2024-05-08</t>
  </si>
  <si>
    <t>2025-05-07</t>
  </si>
  <si>
    <t>江西省上饶市弋阳县三县岭乡徐门村民委员会枣树岭组23号</t>
  </si>
  <si>
    <t>2025-05-28</t>
  </si>
  <si>
    <t>叶书友</t>
  </si>
  <si>
    <t>2024-06-03</t>
  </si>
  <si>
    <t>2025-06-02</t>
  </si>
  <si>
    <t>江西省上饶市弋阳县三县岭乡瑶上分场丰山坞13号</t>
  </si>
  <si>
    <t>2025-04-16</t>
  </si>
  <si>
    <t>汪如平</t>
  </si>
  <si>
    <t>2024-04-19</t>
  </si>
  <si>
    <t>2025-04-18</t>
  </si>
  <si>
    <t>江西省上饶市弋阳县曹溪镇曹溪村沿河路２３号</t>
  </si>
  <si>
    <t>2025-06-10</t>
  </si>
  <si>
    <t>汪泉发</t>
  </si>
  <si>
    <t>2024-07-05</t>
  </si>
  <si>
    <t>2025-07-04</t>
  </si>
  <si>
    <t>江西省上饶市弋阳县曹溪镇马山村民委员会马山村小组路西34号</t>
  </si>
  <si>
    <t>2025-04-15</t>
  </si>
  <si>
    <t>邵宗小</t>
  </si>
  <si>
    <t>2024-01-18</t>
  </si>
  <si>
    <t>2025-01-17</t>
  </si>
  <si>
    <t>江西省上饶市弋阳县曹溪镇外洪村民委员会塘湾村小组11号</t>
  </si>
  <si>
    <t>邵春来</t>
  </si>
  <si>
    <t>2024-06-11</t>
  </si>
  <si>
    <t>江西省上饶市弋阳县曹溪镇外洪村民委员会塘湾村小组54号</t>
  </si>
  <si>
    <t>2025-06-25</t>
  </si>
  <si>
    <t>钟海莲</t>
  </si>
  <si>
    <t>江西省上饶市弋阳县漆工镇祝家分场长毛岭29号</t>
  </si>
  <si>
    <t>2025-04-21</t>
  </si>
  <si>
    <t>黄细园</t>
  </si>
  <si>
    <t>2024-04-23</t>
  </si>
  <si>
    <t>江西省上饶市弋阳县樟树墩镇直源村民委员会周家村小组6号</t>
  </si>
  <si>
    <t>2025-04-30</t>
  </si>
  <si>
    <t>熊和生</t>
  </si>
  <si>
    <t>2024-05-17</t>
  </si>
  <si>
    <t>2025-05-16</t>
  </si>
  <si>
    <t>江西省上饶市弋阳县樟树墩镇大坝村民委员会茂山村小组茂山组44号</t>
  </si>
  <si>
    <t>2025-06-18</t>
  </si>
  <si>
    <t>方细娥</t>
  </si>
  <si>
    <t>2024-06-24</t>
  </si>
  <si>
    <t>2025-06-23</t>
  </si>
  <si>
    <t>江西省上饶市弋阳县樟树墩镇大港村民委员会林角湾组20号</t>
  </si>
  <si>
    <t>方远丁</t>
  </si>
  <si>
    <t>2024-06-28</t>
  </si>
  <si>
    <t>2025-06-27</t>
  </si>
  <si>
    <t>江西省上饶市弋阳县樟树墩镇大坝村民委员会下方家村小组下方组51号</t>
  </si>
  <si>
    <t>邓昌福</t>
  </si>
  <si>
    <t>2024-07-02</t>
  </si>
  <si>
    <t>2025-07-01</t>
  </si>
  <si>
    <t>江西省上饶市弋阳县樟树墩镇大港村民委员会邓家村小组65号</t>
  </si>
  <si>
    <t>2025-06-24</t>
  </si>
  <si>
    <t>邓昌才</t>
  </si>
  <si>
    <t>江西省上饶市弋阳县樟树墩镇大港村民委员会邓家村小组52号</t>
  </si>
  <si>
    <t>戴爱荣</t>
  </si>
  <si>
    <t>2024-08-17</t>
  </si>
  <si>
    <t>2025-08-16</t>
  </si>
  <si>
    <t>江西省上饶市弋阳县葛溪乡港渡村民委员会黄梅坞叶家村小组13号</t>
  </si>
  <si>
    <t>2025-05-23</t>
  </si>
  <si>
    <t>严光永</t>
  </si>
  <si>
    <t>2024-06-06</t>
  </si>
  <si>
    <t>2025-06-05</t>
  </si>
  <si>
    <t>江西省上饶市弋阳县花亭乡花亭村民委员会移民队上饶移民队10号</t>
  </si>
  <si>
    <t>2025-06-12</t>
  </si>
  <si>
    <t>张春香</t>
  </si>
  <si>
    <t>2024-06-14</t>
  </si>
  <si>
    <t>2025-06-13</t>
  </si>
  <si>
    <t>江西省上饶市弋阳县花亭乡花亭村民委员会新建南路344号</t>
  </si>
  <si>
    <t>童贵兴</t>
  </si>
  <si>
    <t>2024-05-09</t>
  </si>
  <si>
    <t>2025-05-08</t>
  </si>
  <si>
    <t>江西省上饶市弋阳县朱坑镇上童村民委员会上童村小组41号</t>
  </si>
  <si>
    <t>杨永福</t>
  </si>
  <si>
    <t>2024-05-18</t>
  </si>
  <si>
    <t>2025-05-17</t>
  </si>
  <si>
    <t>江西省上饶市弋阳县朱坑镇塘坪村民委员会坂上村小组54号</t>
  </si>
  <si>
    <t>杨智冬</t>
  </si>
  <si>
    <t>江西省上饶市弋阳县朱坑镇塘坪村民委员会坂上村小组坂上组43号</t>
  </si>
  <si>
    <t>2025-05-15</t>
  </si>
  <si>
    <t>陈昌富</t>
  </si>
  <si>
    <t>2024-05-20</t>
  </si>
  <si>
    <t>2025-05-19</t>
  </si>
  <si>
    <t>江西省上饶市弋阳县朱坑镇塘坪村民委员会陈家村小组陈家组70号</t>
  </si>
  <si>
    <t>2025-05-20</t>
  </si>
  <si>
    <t>姚龙辉</t>
  </si>
  <si>
    <t>2024-05-21</t>
  </si>
  <si>
    <t>江西省上饶市弋阳县朱坑镇米岭村民委员会姚二村小组21号</t>
  </si>
  <si>
    <t>2025-05-22</t>
  </si>
  <si>
    <t>方志旺</t>
  </si>
  <si>
    <t>2024-05-23</t>
  </si>
  <si>
    <t>江西省上饶市弋阳县朱坑镇米岭村民委员会方家村小组方家组47号</t>
  </si>
  <si>
    <t>牛山</t>
  </si>
  <si>
    <t>2024-05-24</t>
  </si>
  <si>
    <t>江西省上饶市弋阳县朱坑镇蔡家村民委员会牛家村小组23号</t>
  </si>
  <si>
    <t>2025-05-21</t>
  </si>
  <si>
    <t>周造水</t>
  </si>
  <si>
    <t>2024-05-30</t>
  </si>
  <si>
    <t>2025-05-29</t>
  </si>
  <si>
    <t>江西省上饶市弋阳县朱坑镇潭石村民委员会周家村小组108号</t>
  </si>
  <si>
    <t>2025-05-31</t>
  </si>
  <si>
    <t>占志明</t>
  </si>
  <si>
    <t>2024-06-01</t>
  </si>
  <si>
    <t>江西省上饶市弋阳县朱坑镇下琬村民委员会朱家山村小组16号</t>
  </si>
  <si>
    <t>2025-05-30</t>
  </si>
  <si>
    <t>黄清文</t>
  </si>
  <si>
    <t>江西省上饶市弋阳县朱坑镇下琬村民委员会莲珠村小组12</t>
  </si>
  <si>
    <t>杨景春</t>
  </si>
  <si>
    <t>江西省上饶市弋阳县朱坑镇荷塘村民委员会林家村小组林家组13号</t>
  </si>
  <si>
    <t>2025-06-17</t>
  </si>
  <si>
    <t>胡国华</t>
  </si>
  <si>
    <t>2024-06-25</t>
  </si>
  <si>
    <t>江西省上饶市弋阳县朱坑镇米岭村民委员会米岭村小组胡家组50号</t>
  </si>
  <si>
    <t>杨熙春</t>
  </si>
  <si>
    <t>2024-06-26</t>
  </si>
  <si>
    <t>江西省上饶市弋阳县朱坑镇塘坪村民委员会塘坪村小组18号</t>
  </si>
  <si>
    <t>虞建林</t>
  </si>
  <si>
    <t>江西省上饶市弋阳县朱坑镇长源村民委员会徐家村小组徐家组15号</t>
  </si>
  <si>
    <t>2025-06-26</t>
  </si>
  <si>
    <t>童大旺</t>
  </si>
  <si>
    <t>2024-07-01</t>
  </si>
  <si>
    <t>2025-06-30</t>
  </si>
  <si>
    <t>江西省上饶市弋阳县朱坑镇西童村民委员会西童村小组西童组76号</t>
  </si>
  <si>
    <t>叶建各</t>
  </si>
  <si>
    <t>江西省上饶市弋阳县朱坑镇荷塘村民委员会荷塘村小组168号</t>
  </si>
  <si>
    <t>林告华</t>
  </si>
  <si>
    <t>江西省上饶市弋阳县朱坑镇长源村民委员会朱家村小组1号</t>
  </si>
  <si>
    <t>徐裕祥</t>
  </si>
  <si>
    <t>江西省上饶市弋阳县朱坑镇潭石村民委员会潭石村小组151号</t>
  </si>
  <si>
    <t>王爱花</t>
  </si>
  <si>
    <t>2024-07-29</t>
  </si>
  <si>
    <t>2025-07-03</t>
  </si>
  <si>
    <t>江西省上饶市弋阳县朱坑镇米岭村民委员会徐家村小组12号</t>
  </si>
  <si>
    <t>2025-06-20</t>
  </si>
  <si>
    <t>徐爱华</t>
  </si>
  <si>
    <t>2023-06-16</t>
  </si>
  <si>
    <t>2025-06-15</t>
  </si>
  <si>
    <t>江西省上饶市弋阳县南岩镇南岩村民委员会葛家石组3号</t>
  </si>
  <si>
    <t>2025-04-07</t>
  </si>
  <si>
    <t>艾明冬</t>
  </si>
  <si>
    <t>2024-01-04</t>
  </si>
  <si>
    <t>2025-01-03</t>
  </si>
  <si>
    <t>江西省上饶市弋阳县清湖乡栗塘村民委员会艾家村小组136号</t>
  </si>
  <si>
    <t>舒昌根</t>
  </si>
  <si>
    <t>2024-03-04</t>
  </si>
  <si>
    <t>2025-02-19</t>
  </si>
  <si>
    <t>江西省上饶市弋阳县清湖乡龙山村民委员会上洋村小组7号</t>
  </si>
  <si>
    <t>2025-05-09</t>
  </si>
  <si>
    <t>罗来海</t>
  </si>
  <si>
    <t>2024-07-22</t>
  </si>
  <si>
    <t>江西省上饶市弋阳县清湖乡栗塘村民委员会罗家村小组58号</t>
  </si>
  <si>
    <t>2025-04-05</t>
  </si>
  <si>
    <t>高阶青</t>
  </si>
  <si>
    <t>2024-02-04</t>
  </si>
  <si>
    <t>2025-02-03</t>
  </si>
  <si>
    <t>江西省上饶市弋阳县中畈乡陈塘村民委员会陈塘村小组陈塘村陈塘组05号</t>
  </si>
  <si>
    <t>2025-06-06</t>
  </si>
  <si>
    <t>方和兴</t>
  </si>
  <si>
    <t>2024-06-08</t>
  </si>
  <si>
    <t>2025-06-07</t>
  </si>
  <si>
    <t>江西省上饶市弋阳县中畈乡杉山街村民委员会方家村小组86号</t>
  </si>
  <si>
    <t>2025-04-03</t>
  </si>
  <si>
    <t>谢新华</t>
  </si>
  <si>
    <t>2024-04-01</t>
  </si>
  <si>
    <t>2025-03-31</t>
  </si>
  <si>
    <t>江西省上饶市弋阳县圭峰镇箭竹村民委员会谢家村小组10号</t>
  </si>
  <si>
    <t>2025-04-11</t>
  </si>
  <si>
    <t>熊开红</t>
  </si>
  <si>
    <t>2024-04-12</t>
  </si>
  <si>
    <t>江西省上饶市弋阳县圭峰镇箭竹村民委员会熊坊村小组87号</t>
  </si>
  <si>
    <t>2025-05-06</t>
  </si>
  <si>
    <t>黄长连</t>
  </si>
  <si>
    <t>2024-05-07</t>
  </si>
  <si>
    <t>江西省上饶市弋阳县圭峰镇蒋坊村民委员会下蒋坊碑村小组2号</t>
  </si>
  <si>
    <t>熊来平</t>
  </si>
  <si>
    <t>2024-06-12</t>
  </si>
  <si>
    <t>2025-06-11</t>
  </si>
  <si>
    <t>江西省上饶市弋阳县圭峰镇箭竹村民委员会熊坊村小组84号</t>
  </si>
  <si>
    <t>林冲</t>
  </si>
  <si>
    <t>2024-06-18</t>
  </si>
  <si>
    <t>江西省上饶市弋阳县圭峰镇箭竹村民委员会红旗组１１号</t>
  </si>
  <si>
    <t>2025-03-10</t>
  </si>
  <si>
    <t>张四龙</t>
  </si>
  <si>
    <t>2024-03-11</t>
  </si>
  <si>
    <t>江西省上饶市弋阳县中畈乡坞垅村民委员会冷水坞村小组101号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</si>
</sst>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s>
  <fonts count="29">
    <font>
      <sz val="11"/>
      <color theme="1"/>
      <name val="宋体"/>
      <charset val="134"/>
      <scheme val="minor"/>
    </font>
    <font>
      <sz val="10"/>
      <name val="Arial"/>
      <charset val="0"/>
    </font>
    <font>
      <b/>
      <sz val="22"/>
      <name val="Arial"/>
      <charset val="0"/>
    </font>
    <font>
      <b/>
      <sz val="10"/>
      <name val="宋体"/>
      <charset val="134"/>
    </font>
    <font>
      <b/>
      <sz val="11"/>
      <name val="宋体"/>
      <charset val="134"/>
    </font>
    <font>
      <sz val="10"/>
      <name val="宋体"/>
      <charset val="134"/>
      <scheme val="minor"/>
    </font>
    <font>
      <sz val="10"/>
      <name val="宋体"/>
      <charset val="134"/>
    </font>
    <font>
      <b/>
      <sz val="10"/>
      <name val="Arial"/>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xf numFmtId="0" fontId="1" fillId="0" borderId="0" xfId="0" applyNumberFormat="1" applyFont="1" applyFill="1" applyBorder="1" applyAlignment="1"/>
    <xf numFmtId="0" fontId="1" fillId="0" borderId="0" xfId="0" applyNumberFormat="1" applyFont="1" applyFill="1" applyBorder="1" applyAlignment="1">
      <alignment horizontal="center"/>
    </xf>
    <xf numFmtId="176" fontId="1"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176" fontId="2" fillId="0" borderId="0" xfId="0" applyNumberFormat="1" applyFont="1" applyFill="1" applyBorder="1" applyAlignment="1">
      <alignment horizontal="center"/>
    </xf>
    <xf numFmtId="0" fontId="3" fillId="0" borderId="1" xfId="0" applyNumberFormat="1" applyFont="1" applyFill="1" applyBorder="1" applyAlignment="1">
      <alignment horizontal="center"/>
    </xf>
    <xf numFmtId="0" fontId="2" fillId="0" borderId="1" xfId="0" applyNumberFormat="1" applyFont="1" applyFill="1" applyBorder="1" applyAlignment="1">
      <alignment horizontal="center"/>
    </xf>
    <xf numFmtId="176" fontId="2" fillId="0" borderId="1" xfId="0" applyNumberFormat="1" applyFont="1" applyFill="1" applyBorder="1" applyAlignment="1">
      <alignment horizontal="center"/>
    </xf>
    <xf numFmtId="0"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xf>
    <xf numFmtId="0" fontId="5" fillId="0" borderId="2" xfId="0" applyNumberFormat="1" applyFont="1" applyFill="1" applyBorder="1" applyAlignment="1" applyProtection="1">
      <alignment horizontal="center"/>
    </xf>
    <xf numFmtId="2" fontId="1" fillId="0" borderId="2" xfId="0" applyNumberFormat="1" applyFont="1" applyFill="1" applyBorder="1" applyAlignment="1" applyProtection="1">
      <alignment horizontal="center"/>
    </xf>
    <xf numFmtId="0" fontId="6" fillId="0" borderId="4" xfId="0" applyNumberFormat="1" applyFont="1" applyFill="1" applyBorder="1" applyAlignment="1" applyProtection="1">
      <alignment horizontal="center"/>
    </xf>
    <xf numFmtId="14" fontId="5" fillId="0" borderId="2" xfId="0" applyNumberFormat="1" applyFont="1" applyFill="1" applyBorder="1" applyAlignment="1">
      <alignment horizontal="center"/>
    </xf>
    <xf numFmtId="177" fontId="5" fillId="0" borderId="2" xfId="0" applyNumberFormat="1" applyFont="1" applyFill="1" applyBorder="1" applyAlignment="1">
      <alignment horizontal="center"/>
    </xf>
    <xf numFmtId="0" fontId="5" fillId="0" borderId="2" xfId="0" applyNumberFormat="1" applyFont="1" applyFill="1" applyBorder="1" applyAlignment="1">
      <alignment horizontal="center"/>
    </xf>
    <xf numFmtId="176" fontId="1" fillId="0" borderId="2" xfId="0" applyNumberFormat="1" applyFont="1" applyFill="1" applyBorder="1" applyAlignment="1" applyProtection="1">
      <alignment horizontal="center"/>
    </xf>
    <xf numFmtId="0" fontId="1" fillId="0" borderId="2" xfId="0" applyNumberFormat="1" applyFont="1" applyFill="1" applyBorder="1" applyAlignment="1" applyProtection="1">
      <alignment horizontal="center"/>
    </xf>
    <xf numFmtId="0" fontId="7" fillId="0" borderId="1" xfId="0" applyNumberFormat="1" applyFont="1" applyFill="1" applyBorder="1" applyAlignment="1">
      <alignment horizontal="center"/>
    </xf>
    <xf numFmtId="176" fontId="3" fillId="0" borderId="1" xfId="0" applyNumberFormat="1" applyFont="1" applyFill="1" applyBorder="1" applyAlignment="1">
      <alignment horizontal="center"/>
    </xf>
    <xf numFmtId="0" fontId="3" fillId="0" borderId="2" xfId="0" applyNumberFormat="1" applyFont="1" applyFill="1" applyBorder="1" applyAlignment="1">
      <alignment horizontal="center"/>
    </xf>
    <xf numFmtId="176" fontId="5" fillId="0" borderId="2" xfId="0" applyNumberFormat="1" applyFont="1" applyFill="1" applyBorder="1" applyAlignment="1">
      <alignment horizontal="center"/>
    </xf>
    <xf numFmtId="0" fontId="1" fillId="0" borderId="2" xfId="0" applyNumberFormat="1" applyFont="1" applyFill="1" applyBorder="1" applyAlignment="1">
      <alignment horizontal="center"/>
    </xf>
    <xf numFmtId="0" fontId="8" fillId="0" borderId="2" xfId="0" applyNumberFormat="1" applyFont="1" applyFill="1" applyBorder="1" applyAlignment="1">
      <alignment horizontal="center"/>
    </xf>
    <xf numFmtId="14" fontId="5" fillId="0" borderId="2" xfId="0" applyNumberFormat="1" applyFont="1" applyFill="1" applyBorder="1" applyAlignment="1" applyProtection="1">
      <alignment horizontal="center"/>
    </xf>
    <xf numFmtId="177" fontId="5" fillId="0" borderId="2" xfId="0" applyNumberFormat="1" applyFont="1" applyFill="1" applyBorder="1" applyAlignment="1" applyProtection="1">
      <alignment horizontal="center"/>
    </xf>
    <xf numFmtId="0" fontId="5" fillId="0" borderId="0" xfId="0" applyNumberFormat="1"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K73"/>
  <sheetViews>
    <sheetView tabSelected="1" workbookViewId="0">
      <selection activeCell="G11" sqref="G11"/>
    </sheetView>
  </sheetViews>
  <sheetFormatPr defaultColWidth="8" defaultRowHeight="13.5"/>
  <cols>
    <col min="1" max="1" width="5.25" style="2" customWidth="1"/>
    <col min="2" max="2" width="13" style="2" customWidth="1"/>
    <col min="3" max="3" width="10.75" style="3" customWidth="1"/>
    <col min="4" max="4" width="9.75" style="2" customWidth="1"/>
    <col min="5" max="5" width="11.25" style="2" customWidth="1"/>
    <col min="6" max="6" width="11.5" style="2" customWidth="1"/>
    <col min="7" max="7" width="10.25" style="2" customWidth="1"/>
    <col min="8" max="8" width="6" style="2" customWidth="1"/>
    <col min="9" max="9" width="10.125" style="2" customWidth="1"/>
    <col min="10" max="10" width="11" style="3" customWidth="1"/>
    <col min="11" max="11" width="57.5" style="2" customWidth="1"/>
    <col min="12" max="16356" width="8" style="1"/>
    <col min="16358" max="16363" width="8" style="1"/>
    <col min="16366" max="16384" width="8" style="1"/>
  </cols>
  <sheetData>
    <row r="1" s="1" customFormat="1" ht="12.75" spans="1:11">
      <c r="A1" s="4" t="s">
        <v>0</v>
      </c>
      <c r="B1" s="4"/>
      <c r="C1" s="5"/>
      <c r="D1" s="4"/>
      <c r="E1" s="4"/>
      <c r="F1" s="4"/>
      <c r="G1" s="4"/>
      <c r="H1" s="4"/>
      <c r="I1" s="4"/>
      <c r="J1" s="5"/>
      <c r="K1" s="2"/>
    </row>
    <row r="2" s="1" customFormat="1" ht="12.75" spans="1:11">
      <c r="A2" s="4"/>
      <c r="B2" s="4"/>
      <c r="C2" s="5"/>
      <c r="D2" s="4"/>
      <c r="E2" s="4"/>
      <c r="F2" s="4"/>
      <c r="G2" s="4"/>
      <c r="H2" s="4"/>
      <c r="I2" s="4"/>
      <c r="J2" s="5"/>
      <c r="K2" s="2"/>
    </row>
    <row r="3" s="1" customFormat="1" ht="27.75" spans="1:11">
      <c r="A3" s="6" t="s">
        <v>1</v>
      </c>
      <c r="B3" s="7"/>
      <c r="C3" s="8"/>
      <c r="D3" s="7"/>
      <c r="E3" s="7"/>
      <c r="F3" s="7"/>
      <c r="G3" s="7"/>
      <c r="H3" s="7"/>
      <c r="I3" s="21"/>
      <c r="J3" s="22" t="s">
        <v>2</v>
      </c>
      <c r="K3" s="2"/>
    </row>
    <row r="4" s="1" customFormat="1" spans="1:11">
      <c r="A4" s="9" t="s">
        <v>3</v>
      </c>
      <c r="B4" s="9" t="s">
        <v>4</v>
      </c>
      <c r="C4" s="10" t="s">
        <v>5</v>
      </c>
      <c r="D4" s="11" t="s">
        <v>6</v>
      </c>
      <c r="E4" s="9" t="s">
        <v>7</v>
      </c>
      <c r="F4" s="9" t="s">
        <v>8</v>
      </c>
      <c r="G4" s="9" t="s">
        <v>9</v>
      </c>
      <c r="H4" s="9" t="s">
        <v>10</v>
      </c>
      <c r="I4" s="11" t="s">
        <v>11</v>
      </c>
      <c r="J4" s="10" t="s">
        <v>12</v>
      </c>
      <c r="K4" s="23" t="s">
        <v>13</v>
      </c>
    </row>
    <row r="5" s="1" customFormat="1" ht="12.75" spans="1:11">
      <c r="A5" s="12">
        <v>1</v>
      </c>
      <c r="B5" s="13" t="s">
        <v>14</v>
      </c>
      <c r="C5" s="14">
        <v>50000</v>
      </c>
      <c r="D5" s="15" t="s">
        <v>15</v>
      </c>
      <c r="E5" s="16" t="s">
        <v>16</v>
      </c>
      <c r="F5" s="16" t="s">
        <v>17</v>
      </c>
      <c r="G5" s="17">
        <v>45647</v>
      </c>
      <c r="H5" s="18">
        <v>3.35</v>
      </c>
      <c r="I5" s="18">
        <f t="shared" ref="I5:I68" si="0">B5-G5</f>
        <v>122</v>
      </c>
      <c r="J5" s="24">
        <f t="shared" ref="J5:J68" si="1">(C5*H5*I5)/360/100</f>
        <v>567.638888888889</v>
      </c>
      <c r="K5" s="25" t="s">
        <v>18</v>
      </c>
    </row>
    <row r="6" s="1" customFormat="1" ht="12.75" spans="1:11">
      <c r="A6" s="12">
        <v>2</v>
      </c>
      <c r="B6" s="13" t="s">
        <v>19</v>
      </c>
      <c r="C6" s="14">
        <v>49991.33</v>
      </c>
      <c r="D6" s="15" t="s">
        <v>20</v>
      </c>
      <c r="E6" s="16" t="s">
        <v>21</v>
      </c>
      <c r="F6" s="16" t="s">
        <v>22</v>
      </c>
      <c r="G6" s="17">
        <v>45647</v>
      </c>
      <c r="H6" s="18">
        <v>3.35</v>
      </c>
      <c r="I6" s="18">
        <f t="shared" si="0"/>
        <v>143</v>
      </c>
      <c r="J6" s="24">
        <f t="shared" si="1"/>
        <v>665.231851013889</v>
      </c>
      <c r="K6" s="25" t="s">
        <v>23</v>
      </c>
    </row>
    <row r="7" s="1" customFormat="1" ht="12.75" spans="1:11">
      <c r="A7" s="12">
        <v>3</v>
      </c>
      <c r="B7" s="13" t="s">
        <v>24</v>
      </c>
      <c r="C7" s="14">
        <v>50000</v>
      </c>
      <c r="D7" s="15" t="s">
        <v>25</v>
      </c>
      <c r="E7" s="16" t="s">
        <v>26</v>
      </c>
      <c r="F7" s="16" t="s">
        <v>27</v>
      </c>
      <c r="G7" s="17">
        <v>45647</v>
      </c>
      <c r="H7" s="18">
        <v>3.35</v>
      </c>
      <c r="I7" s="18">
        <f t="shared" si="0"/>
        <v>110</v>
      </c>
      <c r="J7" s="24">
        <f t="shared" si="1"/>
        <v>511.805555555556</v>
      </c>
      <c r="K7" s="25" t="s">
        <v>28</v>
      </c>
    </row>
    <row r="8" s="1" customFormat="1" ht="12.75" spans="1:11">
      <c r="A8" s="12">
        <v>4</v>
      </c>
      <c r="B8" s="13" t="s">
        <v>27</v>
      </c>
      <c r="C8" s="14">
        <v>40000</v>
      </c>
      <c r="D8" s="15" t="s">
        <v>29</v>
      </c>
      <c r="E8" s="16" t="s">
        <v>26</v>
      </c>
      <c r="F8" s="16" t="s">
        <v>27</v>
      </c>
      <c r="G8" s="17">
        <v>45647</v>
      </c>
      <c r="H8" s="18">
        <v>3.35</v>
      </c>
      <c r="I8" s="18">
        <f t="shared" si="0"/>
        <v>109</v>
      </c>
      <c r="J8" s="24">
        <f t="shared" si="1"/>
        <v>405.722222222222</v>
      </c>
      <c r="K8" s="25" t="s">
        <v>30</v>
      </c>
    </row>
    <row r="9" s="1" customFormat="1" ht="12.75" spans="1:11">
      <c r="A9" s="12">
        <v>5</v>
      </c>
      <c r="B9" s="13" t="s">
        <v>14</v>
      </c>
      <c r="C9" s="14">
        <v>50000</v>
      </c>
      <c r="D9" s="15" t="s">
        <v>31</v>
      </c>
      <c r="E9" s="16" t="s">
        <v>32</v>
      </c>
      <c r="F9" s="16" t="s">
        <v>33</v>
      </c>
      <c r="G9" s="17">
        <v>45647</v>
      </c>
      <c r="H9" s="18">
        <v>3.35</v>
      </c>
      <c r="I9" s="18">
        <f t="shared" si="0"/>
        <v>122</v>
      </c>
      <c r="J9" s="24">
        <f t="shared" si="1"/>
        <v>567.638888888889</v>
      </c>
      <c r="K9" s="25" t="s">
        <v>34</v>
      </c>
    </row>
    <row r="10" s="1" customFormat="1" ht="12.75" spans="1:11">
      <c r="A10" s="12">
        <v>6</v>
      </c>
      <c r="B10" s="13" t="s">
        <v>35</v>
      </c>
      <c r="C10" s="14">
        <v>20000</v>
      </c>
      <c r="D10" s="15" t="s">
        <v>36</v>
      </c>
      <c r="E10" s="16" t="s">
        <v>37</v>
      </c>
      <c r="F10" s="16" t="s">
        <v>35</v>
      </c>
      <c r="G10" s="17">
        <v>45647</v>
      </c>
      <c r="H10" s="18">
        <v>3.35</v>
      </c>
      <c r="I10" s="18">
        <f t="shared" si="0"/>
        <v>129</v>
      </c>
      <c r="J10" s="24">
        <f t="shared" si="1"/>
        <v>240.083333333333</v>
      </c>
      <c r="K10" s="25" t="s">
        <v>38</v>
      </c>
    </row>
    <row r="11" s="1" customFormat="1" ht="12.75" spans="1:11">
      <c r="A11" s="12">
        <v>7</v>
      </c>
      <c r="B11" s="13" t="s">
        <v>39</v>
      </c>
      <c r="C11" s="14">
        <v>50000</v>
      </c>
      <c r="D11" s="15" t="s">
        <v>40</v>
      </c>
      <c r="E11" s="16" t="s">
        <v>41</v>
      </c>
      <c r="F11" s="16" t="s">
        <v>39</v>
      </c>
      <c r="G11" s="17">
        <v>45647</v>
      </c>
      <c r="H11" s="18">
        <v>3.35</v>
      </c>
      <c r="I11" s="18">
        <f t="shared" si="0"/>
        <v>142</v>
      </c>
      <c r="J11" s="24">
        <f t="shared" si="1"/>
        <v>660.694444444444</v>
      </c>
      <c r="K11" s="25" t="s">
        <v>42</v>
      </c>
    </row>
    <row r="12" s="1" customFormat="1" ht="12.75" spans="1:11">
      <c r="A12" s="12">
        <v>8</v>
      </c>
      <c r="B12" s="13" t="s">
        <v>19</v>
      </c>
      <c r="C12" s="14">
        <v>40000</v>
      </c>
      <c r="D12" s="15" t="s">
        <v>43</v>
      </c>
      <c r="E12" s="16" t="s">
        <v>44</v>
      </c>
      <c r="F12" s="16" t="s">
        <v>45</v>
      </c>
      <c r="G12" s="17">
        <v>45647</v>
      </c>
      <c r="H12" s="18">
        <v>3.35</v>
      </c>
      <c r="I12" s="18">
        <f t="shared" si="0"/>
        <v>143</v>
      </c>
      <c r="J12" s="24">
        <f t="shared" si="1"/>
        <v>532.277777777778</v>
      </c>
      <c r="K12" s="25" t="s">
        <v>46</v>
      </c>
    </row>
    <row r="13" s="1" customFormat="1" ht="12.75" spans="1:11">
      <c r="A13" s="12">
        <v>9</v>
      </c>
      <c r="B13" s="13" t="s">
        <v>47</v>
      </c>
      <c r="C13" s="14">
        <v>15000</v>
      </c>
      <c r="D13" s="15" t="s">
        <v>48</v>
      </c>
      <c r="E13" s="16" t="s">
        <v>49</v>
      </c>
      <c r="F13" s="16" t="s">
        <v>47</v>
      </c>
      <c r="G13" s="17">
        <v>45647</v>
      </c>
      <c r="H13" s="18">
        <v>3.35</v>
      </c>
      <c r="I13" s="18">
        <f t="shared" si="0"/>
        <v>156</v>
      </c>
      <c r="J13" s="24">
        <f t="shared" si="1"/>
        <v>217.75</v>
      </c>
      <c r="K13" s="25" t="s">
        <v>50</v>
      </c>
    </row>
    <row r="14" s="1" customFormat="1" ht="12.75" spans="1:11">
      <c r="A14" s="12">
        <v>10</v>
      </c>
      <c r="B14" s="13" t="s">
        <v>51</v>
      </c>
      <c r="C14" s="14">
        <v>50000</v>
      </c>
      <c r="D14" s="15" t="s">
        <v>52</v>
      </c>
      <c r="E14" s="16" t="s">
        <v>53</v>
      </c>
      <c r="F14" s="16" t="s">
        <v>54</v>
      </c>
      <c r="G14" s="17">
        <v>45647</v>
      </c>
      <c r="H14" s="18">
        <v>3.35</v>
      </c>
      <c r="I14" s="18">
        <f t="shared" si="0"/>
        <v>165</v>
      </c>
      <c r="J14" s="24">
        <f t="shared" si="1"/>
        <v>767.708333333333</v>
      </c>
      <c r="K14" s="25" t="s">
        <v>55</v>
      </c>
    </row>
    <row r="15" s="1" customFormat="1" ht="12.75" spans="1:11">
      <c r="A15" s="12">
        <v>11</v>
      </c>
      <c r="B15" s="13" t="s">
        <v>56</v>
      </c>
      <c r="C15" s="14">
        <v>50000</v>
      </c>
      <c r="D15" s="15" t="s">
        <v>57</v>
      </c>
      <c r="E15" s="16" t="s">
        <v>58</v>
      </c>
      <c r="F15" s="16" t="s">
        <v>56</v>
      </c>
      <c r="G15" s="17">
        <v>45647</v>
      </c>
      <c r="H15" s="18">
        <v>3.35</v>
      </c>
      <c r="I15" s="18">
        <f t="shared" si="0"/>
        <v>177</v>
      </c>
      <c r="J15" s="24">
        <f t="shared" si="1"/>
        <v>823.541666666667</v>
      </c>
      <c r="K15" s="25" t="s">
        <v>59</v>
      </c>
    </row>
    <row r="16" s="1" customFormat="1" ht="12.75" spans="1:11">
      <c r="A16" s="12">
        <v>12</v>
      </c>
      <c r="B16" s="13" t="s">
        <v>60</v>
      </c>
      <c r="C16" s="14">
        <v>50000</v>
      </c>
      <c r="D16" s="15" t="s">
        <v>61</v>
      </c>
      <c r="E16" s="16" t="s">
        <v>62</v>
      </c>
      <c r="F16" s="16" t="s">
        <v>60</v>
      </c>
      <c r="G16" s="17">
        <v>45647</v>
      </c>
      <c r="H16" s="18">
        <v>3.35</v>
      </c>
      <c r="I16" s="18">
        <f t="shared" si="0"/>
        <v>106</v>
      </c>
      <c r="J16" s="24">
        <f t="shared" si="1"/>
        <v>493.194444444444</v>
      </c>
      <c r="K16" s="25" t="s">
        <v>63</v>
      </c>
    </row>
    <row r="17" s="1" customFormat="1" ht="12.75" spans="1:11">
      <c r="A17" s="12">
        <v>13</v>
      </c>
      <c r="B17" s="13" t="s">
        <v>64</v>
      </c>
      <c r="C17" s="14">
        <v>50000</v>
      </c>
      <c r="D17" s="15" t="s">
        <v>65</v>
      </c>
      <c r="E17" s="16" t="s">
        <v>66</v>
      </c>
      <c r="F17" s="16" t="s">
        <v>64</v>
      </c>
      <c r="G17" s="17">
        <v>45647</v>
      </c>
      <c r="H17" s="18">
        <v>3.35</v>
      </c>
      <c r="I17" s="18">
        <f t="shared" si="0"/>
        <v>108</v>
      </c>
      <c r="J17" s="24">
        <f t="shared" si="1"/>
        <v>502.5</v>
      </c>
      <c r="K17" s="25" t="s">
        <v>67</v>
      </c>
    </row>
    <row r="18" s="1" customFormat="1" ht="12.75" spans="1:11">
      <c r="A18" s="12">
        <v>14</v>
      </c>
      <c r="B18" s="13" t="s">
        <v>68</v>
      </c>
      <c r="C18" s="14">
        <v>50000</v>
      </c>
      <c r="D18" s="15" t="s">
        <v>69</v>
      </c>
      <c r="E18" s="16" t="s">
        <v>70</v>
      </c>
      <c r="F18" s="16" t="s">
        <v>71</v>
      </c>
      <c r="G18" s="17">
        <v>45647</v>
      </c>
      <c r="H18" s="18">
        <v>3.35</v>
      </c>
      <c r="I18" s="18">
        <f t="shared" si="0"/>
        <v>125</v>
      </c>
      <c r="J18" s="24">
        <f t="shared" si="1"/>
        <v>581.597222222222</v>
      </c>
      <c r="K18" s="25" t="s">
        <v>72</v>
      </c>
    </row>
    <row r="19" s="1" customFormat="1" ht="12.75" spans="1:11">
      <c r="A19" s="12">
        <v>15</v>
      </c>
      <c r="B19" s="13" t="s">
        <v>73</v>
      </c>
      <c r="C19" s="14">
        <v>50000</v>
      </c>
      <c r="D19" s="15" t="s">
        <v>74</v>
      </c>
      <c r="E19" s="16" t="s">
        <v>75</v>
      </c>
      <c r="F19" s="16" t="s">
        <v>76</v>
      </c>
      <c r="G19" s="17">
        <v>45647</v>
      </c>
      <c r="H19" s="18">
        <v>3.35</v>
      </c>
      <c r="I19" s="18">
        <f t="shared" si="0"/>
        <v>114</v>
      </c>
      <c r="J19" s="24">
        <f t="shared" si="1"/>
        <v>530.416666666667</v>
      </c>
      <c r="K19" s="25" t="s">
        <v>77</v>
      </c>
    </row>
    <row r="20" s="1" customFormat="1" ht="12.75" spans="1:11">
      <c r="A20" s="12">
        <v>16</v>
      </c>
      <c r="B20" s="13" t="s">
        <v>73</v>
      </c>
      <c r="C20" s="14">
        <v>49980.53</v>
      </c>
      <c r="D20" s="15" t="s">
        <v>78</v>
      </c>
      <c r="E20" s="16" t="s">
        <v>79</v>
      </c>
      <c r="F20" s="16" t="s">
        <v>80</v>
      </c>
      <c r="G20" s="17">
        <v>45647</v>
      </c>
      <c r="H20" s="18">
        <v>3.35</v>
      </c>
      <c r="I20" s="18">
        <f t="shared" si="0"/>
        <v>114</v>
      </c>
      <c r="J20" s="24">
        <f t="shared" si="1"/>
        <v>530.210122416667</v>
      </c>
      <c r="K20" s="25" t="s">
        <v>81</v>
      </c>
    </row>
    <row r="21" s="1" customFormat="1" ht="12.75" spans="1:11">
      <c r="A21" s="12">
        <v>17</v>
      </c>
      <c r="B21" s="13" t="s">
        <v>27</v>
      </c>
      <c r="C21" s="14">
        <v>50000</v>
      </c>
      <c r="D21" s="15" t="s">
        <v>82</v>
      </c>
      <c r="E21" s="16" t="s">
        <v>83</v>
      </c>
      <c r="F21" s="16" t="s">
        <v>27</v>
      </c>
      <c r="G21" s="17">
        <v>45647</v>
      </c>
      <c r="H21" s="18">
        <v>3.35</v>
      </c>
      <c r="I21" s="18">
        <f t="shared" si="0"/>
        <v>109</v>
      </c>
      <c r="J21" s="24">
        <f t="shared" si="1"/>
        <v>507.152777777778</v>
      </c>
      <c r="K21" s="25" t="s">
        <v>84</v>
      </c>
    </row>
    <row r="22" s="1" customFormat="1" ht="12.75" spans="1:11">
      <c r="A22" s="12">
        <v>18</v>
      </c>
      <c r="B22" s="13" t="s">
        <v>85</v>
      </c>
      <c r="C22" s="14">
        <v>50000</v>
      </c>
      <c r="D22" s="15" t="s">
        <v>86</v>
      </c>
      <c r="E22" s="16" t="s">
        <v>87</v>
      </c>
      <c r="F22" s="16" t="s">
        <v>68</v>
      </c>
      <c r="G22" s="17">
        <v>45647</v>
      </c>
      <c r="H22" s="18">
        <v>3.35</v>
      </c>
      <c r="I22" s="18">
        <f t="shared" si="0"/>
        <v>113</v>
      </c>
      <c r="J22" s="24">
        <f t="shared" si="1"/>
        <v>525.763888888889</v>
      </c>
      <c r="K22" s="25" t="s">
        <v>88</v>
      </c>
    </row>
    <row r="23" s="1" customFormat="1" ht="12.75" spans="1:11">
      <c r="A23" s="12">
        <v>19</v>
      </c>
      <c r="B23" s="13" t="s">
        <v>89</v>
      </c>
      <c r="C23" s="14">
        <v>50000</v>
      </c>
      <c r="D23" s="15" t="s">
        <v>90</v>
      </c>
      <c r="E23" s="16" t="s">
        <v>91</v>
      </c>
      <c r="F23" s="16" t="s">
        <v>92</v>
      </c>
      <c r="G23" s="17">
        <v>45647</v>
      </c>
      <c r="H23" s="18">
        <v>3.35</v>
      </c>
      <c r="I23" s="18">
        <f t="shared" si="0"/>
        <v>132</v>
      </c>
      <c r="J23" s="24">
        <f t="shared" si="1"/>
        <v>614.166666666667</v>
      </c>
      <c r="K23" s="25" t="s">
        <v>93</v>
      </c>
    </row>
    <row r="24" s="1" customFormat="1" ht="12.75" spans="1:11">
      <c r="A24" s="12">
        <v>20</v>
      </c>
      <c r="B24" s="13" t="s">
        <v>94</v>
      </c>
      <c r="C24" s="14">
        <v>50000</v>
      </c>
      <c r="D24" s="15" t="s">
        <v>95</v>
      </c>
      <c r="E24" s="16" t="s">
        <v>96</v>
      </c>
      <c r="F24" s="16" t="s">
        <v>97</v>
      </c>
      <c r="G24" s="17">
        <v>45647</v>
      </c>
      <c r="H24" s="18">
        <v>3.35</v>
      </c>
      <c r="I24" s="18">
        <f t="shared" si="0"/>
        <v>158</v>
      </c>
      <c r="J24" s="24">
        <f t="shared" si="1"/>
        <v>735.138888888889</v>
      </c>
      <c r="K24" s="25" t="s">
        <v>98</v>
      </c>
    </row>
    <row r="25" s="1" customFormat="1" ht="12.75" spans="1:11">
      <c r="A25" s="12">
        <v>21</v>
      </c>
      <c r="B25" s="13" t="s">
        <v>99</v>
      </c>
      <c r="C25" s="19">
        <v>50000</v>
      </c>
      <c r="D25" s="20" t="s">
        <v>100</v>
      </c>
      <c r="E25" s="16" t="s">
        <v>101</v>
      </c>
      <c r="F25" s="16" t="s">
        <v>102</v>
      </c>
      <c r="G25" s="17">
        <v>45647</v>
      </c>
      <c r="H25" s="18">
        <v>3.35</v>
      </c>
      <c r="I25" s="18">
        <f t="shared" si="0"/>
        <v>116</v>
      </c>
      <c r="J25" s="24">
        <f t="shared" si="1"/>
        <v>539.722222222222</v>
      </c>
      <c r="K25" s="26" t="s">
        <v>103</v>
      </c>
    </row>
    <row r="26" s="1" customFormat="1" ht="12.75" spans="1:11">
      <c r="A26" s="12">
        <v>22</v>
      </c>
      <c r="B26" s="13" t="s">
        <v>104</v>
      </c>
      <c r="C26" s="19">
        <v>30000</v>
      </c>
      <c r="D26" s="20" t="s">
        <v>105</v>
      </c>
      <c r="E26" s="16" t="s">
        <v>106</v>
      </c>
      <c r="F26" s="16" t="s">
        <v>107</v>
      </c>
      <c r="G26" s="17">
        <v>45647</v>
      </c>
      <c r="H26" s="18">
        <v>3.35</v>
      </c>
      <c r="I26" s="18">
        <f t="shared" si="0"/>
        <v>171</v>
      </c>
      <c r="J26" s="24">
        <f t="shared" si="1"/>
        <v>477.375</v>
      </c>
      <c r="K26" s="25" t="s">
        <v>108</v>
      </c>
    </row>
    <row r="27" s="1" customFormat="1" ht="12.75" spans="1:11">
      <c r="A27" s="12">
        <v>23</v>
      </c>
      <c r="B27" s="13" t="s">
        <v>109</v>
      </c>
      <c r="C27" s="19">
        <v>11176.09</v>
      </c>
      <c r="D27" s="20" t="s">
        <v>110</v>
      </c>
      <c r="E27" s="16" t="s">
        <v>111</v>
      </c>
      <c r="F27" s="16" t="s">
        <v>112</v>
      </c>
      <c r="G27" s="17">
        <v>45647</v>
      </c>
      <c r="H27" s="18">
        <v>3.35</v>
      </c>
      <c r="I27" s="18">
        <f t="shared" si="0"/>
        <v>115</v>
      </c>
      <c r="J27" s="24">
        <f t="shared" si="1"/>
        <v>119.599685347222</v>
      </c>
      <c r="K27" s="25" t="s">
        <v>113</v>
      </c>
    </row>
    <row r="28" s="1" customFormat="1" ht="12.75" spans="1:11">
      <c r="A28" s="12">
        <v>24</v>
      </c>
      <c r="B28" s="13" t="s">
        <v>104</v>
      </c>
      <c r="C28" s="19">
        <v>1200.32</v>
      </c>
      <c r="D28" s="20" t="s">
        <v>114</v>
      </c>
      <c r="E28" s="16" t="s">
        <v>115</v>
      </c>
      <c r="F28" s="16" t="s">
        <v>104</v>
      </c>
      <c r="G28" s="17">
        <v>45647</v>
      </c>
      <c r="H28" s="18">
        <v>3.35</v>
      </c>
      <c r="I28" s="18">
        <f t="shared" si="0"/>
        <v>171</v>
      </c>
      <c r="J28" s="24">
        <f t="shared" si="1"/>
        <v>19.100092</v>
      </c>
      <c r="K28" s="25" t="s">
        <v>116</v>
      </c>
    </row>
    <row r="29" s="1" customFormat="1" ht="12.75" spans="1:11">
      <c r="A29" s="12">
        <v>25</v>
      </c>
      <c r="B29" s="13" t="s">
        <v>117</v>
      </c>
      <c r="C29" s="19">
        <v>50000</v>
      </c>
      <c r="D29" s="20" t="s">
        <v>118</v>
      </c>
      <c r="E29" s="16" t="s">
        <v>106</v>
      </c>
      <c r="F29" s="16" t="s">
        <v>107</v>
      </c>
      <c r="G29" s="17">
        <v>45647</v>
      </c>
      <c r="H29" s="18">
        <v>3.35</v>
      </c>
      <c r="I29" s="18">
        <f t="shared" si="0"/>
        <v>186</v>
      </c>
      <c r="J29" s="24">
        <f t="shared" si="1"/>
        <v>865.416666666667</v>
      </c>
      <c r="K29" s="25" t="s">
        <v>119</v>
      </c>
    </row>
    <row r="30" s="1" customFormat="1" ht="12.75" spans="1:11">
      <c r="A30" s="12">
        <v>26</v>
      </c>
      <c r="B30" s="13" t="s">
        <v>120</v>
      </c>
      <c r="C30" s="19">
        <v>21000</v>
      </c>
      <c r="D30" s="20" t="s">
        <v>121</v>
      </c>
      <c r="E30" s="16" t="s">
        <v>122</v>
      </c>
      <c r="F30" s="16" t="s">
        <v>14</v>
      </c>
      <c r="G30" s="17">
        <v>45647</v>
      </c>
      <c r="H30" s="18">
        <v>3.35</v>
      </c>
      <c r="I30" s="18">
        <f t="shared" si="0"/>
        <v>121</v>
      </c>
      <c r="J30" s="24">
        <f t="shared" si="1"/>
        <v>236.454166666667</v>
      </c>
      <c r="K30" s="25" t="s">
        <v>123</v>
      </c>
    </row>
    <row r="31" s="1" customFormat="1" ht="12.75" spans="1:11">
      <c r="A31" s="12">
        <v>27</v>
      </c>
      <c r="B31" s="13" t="s">
        <v>124</v>
      </c>
      <c r="C31" s="19">
        <v>20157.51</v>
      </c>
      <c r="D31" s="20" t="s">
        <v>125</v>
      </c>
      <c r="E31" s="16" t="s">
        <v>126</v>
      </c>
      <c r="F31" s="16" t="s">
        <v>127</v>
      </c>
      <c r="G31" s="17">
        <v>45647</v>
      </c>
      <c r="H31" s="18">
        <v>3.35</v>
      </c>
      <c r="I31" s="18">
        <f t="shared" si="0"/>
        <v>130</v>
      </c>
      <c r="J31" s="24">
        <f t="shared" si="1"/>
        <v>243.849877916667</v>
      </c>
      <c r="K31" s="25" t="s">
        <v>128</v>
      </c>
    </row>
    <row r="32" s="1" customFormat="1" ht="12.75" spans="1:11">
      <c r="A32" s="12">
        <v>28</v>
      </c>
      <c r="B32" s="13" t="s">
        <v>124</v>
      </c>
      <c r="C32" s="19">
        <v>9324.42</v>
      </c>
      <c r="D32" s="20" t="s">
        <v>125</v>
      </c>
      <c r="E32" s="16" t="s">
        <v>126</v>
      </c>
      <c r="F32" s="16" t="s">
        <v>127</v>
      </c>
      <c r="G32" s="17">
        <v>45647</v>
      </c>
      <c r="H32" s="18">
        <v>3.35</v>
      </c>
      <c r="I32" s="18">
        <f t="shared" si="0"/>
        <v>130</v>
      </c>
      <c r="J32" s="24">
        <f t="shared" si="1"/>
        <v>112.799580833333</v>
      </c>
      <c r="K32" s="25" t="s">
        <v>128</v>
      </c>
    </row>
    <row r="33" s="1" customFormat="1" ht="12.75" spans="1:11">
      <c r="A33" s="12">
        <v>29</v>
      </c>
      <c r="B33" s="13" t="s">
        <v>124</v>
      </c>
      <c r="C33" s="19">
        <v>20518.07</v>
      </c>
      <c r="D33" s="20" t="s">
        <v>125</v>
      </c>
      <c r="E33" s="16" t="s">
        <v>126</v>
      </c>
      <c r="F33" s="16" t="s">
        <v>127</v>
      </c>
      <c r="G33" s="17">
        <v>45647</v>
      </c>
      <c r="H33" s="18">
        <v>3.35</v>
      </c>
      <c r="I33" s="18">
        <f t="shared" si="0"/>
        <v>130</v>
      </c>
      <c r="J33" s="24">
        <f t="shared" si="1"/>
        <v>248.211652361111</v>
      </c>
      <c r="K33" s="25" t="s">
        <v>128</v>
      </c>
    </row>
    <row r="34" s="1" customFormat="1" ht="12.75" spans="1:11">
      <c r="A34" s="12">
        <v>30</v>
      </c>
      <c r="B34" s="13" t="s">
        <v>129</v>
      </c>
      <c r="C34" s="19">
        <v>50000</v>
      </c>
      <c r="D34" s="20" t="s">
        <v>130</v>
      </c>
      <c r="E34" s="16" t="s">
        <v>131</v>
      </c>
      <c r="F34" s="16" t="s">
        <v>132</v>
      </c>
      <c r="G34" s="17">
        <v>45647</v>
      </c>
      <c r="H34" s="18">
        <v>3.35</v>
      </c>
      <c r="I34" s="18">
        <f t="shared" si="0"/>
        <v>179</v>
      </c>
      <c r="J34" s="24">
        <f t="shared" si="1"/>
        <v>832.847222222222</v>
      </c>
      <c r="K34" s="25" t="s">
        <v>133</v>
      </c>
    </row>
    <row r="35" s="1" customFormat="1" ht="12.75" spans="1:11">
      <c r="A35" s="12">
        <v>31</v>
      </c>
      <c r="B35" s="13" t="s">
        <v>51</v>
      </c>
      <c r="C35" s="19">
        <v>50000</v>
      </c>
      <c r="D35" s="20" t="s">
        <v>134</v>
      </c>
      <c r="E35" s="16" t="s">
        <v>135</v>
      </c>
      <c r="F35" s="16" t="s">
        <v>136</v>
      </c>
      <c r="G35" s="17">
        <v>45647</v>
      </c>
      <c r="H35" s="18">
        <v>3.35</v>
      </c>
      <c r="I35" s="18">
        <f t="shared" si="0"/>
        <v>165</v>
      </c>
      <c r="J35" s="24">
        <f t="shared" si="1"/>
        <v>767.708333333333</v>
      </c>
      <c r="K35" s="25" t="s">
        <v>137</v>
      </c>
    </row>
    <row r="36" s="1" customFormat="1" ht="12.75" spans="1:11">
      <c r="A36" s="12">
        <v>32</v>
      </c>
      <c r="B36" s="13" t="s">
        <v>132</v>
      </c>
      <c r="C36" s="19">
        <v>50000</v>
      </c>
      <c r="D36" s="20" t="s">
        <v>138</v>
      </c>
      <c r="E36" s="16" t="s">
        <v>139</v>
      </c>
      <c r="F36" s="16" t="s">
        <v>140</v>
      </c>
      <c r="G36" s="17">
        <v>45647</v>
      </c>
      <c r="H36" s="18">
        <v>3.35</v>
      </c>
      <c r="I36" s="18">
        <f t="shared" si="0"/>
        <v>184</v>
      </c>
      <c r="J36" s="24">
        <f t="shared" si="1"/>
        <v>856.111111111111</v>
      </c>
      <c r="K36" s="25" t="s">
        <v>141</v>
      </c>
    </row>
    <row r="37" s="1" customFormat="1" ht="12.75" spans="1:11">
      <c r="A37" s="12">
        <v>33</v>
      </c>
      <c r="B37" s="13" t="s">
        <v>142</v>
      </c>
      <c r="C37" s="19">
        <v>50000</v>
      </c>
      <c r="D37" s="20" t="s">
        <v>143</v>
      </c>
      <c r="E37" s="16" t="s">
        <v>139</v>
      </c>
      <c r="F37" s="16" t="s">
        <v>140</v>
      </c>
      <c r="G37" s="17">
        <v>45647</v>
      </c>
      <c r="H37" s="18">
        <v>3.35</v>
      </c>
      <c r="I37" s="18">
        <f t="shared" si="0"/>
        <v>185</v>
      </c>
      <c r="J37" s="24">
        <f t="shared" si="1"/>
        <v>860.763888888889</v>
      </c>
      <c r="K37" s="25" t="s">
        <v>144</v>
      </c>
    </row>
    <row r="38" s="1" customFormat="1" ht="12.75" spans="1:11">
      <c r="A38" s="12">
        <v>34</v>
      </c>
      <c r="B38" s="13" t="s">
        <v>136</v>
      </c>
      <c r="C38" s="19">
        <v>35000</v>
      </c>
      <c r="D38" s="20" t="s">
        <v>145</v>
      </c>
      <c r="E38" s="16" t="s">
        <v>146</v>
      </c>
      <c r="F38" s="16" t="s">
        <v>147</v>
      </c>
      <c r="G38" s="17">
        <v>45647</v>
      </c>
      <c r="H38" s="18">
        <v>3.35</v>
      </c>
      <c r="I38" s="18">
        <f t="shared" si="0"/>
        <v>188</v>
      </c>
      <c r="J38" s="24">
        <f t="shared" si="1"/>
        <v>612.305555555556</v>
      </c>
      <c r="K38" s="25" t="s">
        <v>148</v>
      </c>
    </row>
    <row r="39" s="1" customFormat="1" ht="12.75" spans="1:11">
      <c r="A39" s="12">
        <v>35</v>
      </c>
      <c r="B39" s="13" t="s">
        <v>149</v>
      </c>
      <c r="C39" s="19">
        <v>20000</v>
      </c>
      <c r="D39" s="20" t="s">
        <v>150</v>
      </c>
      <c r="E39" s="16" t="s">
        <v>151</v>
      </c>
      <c r="F39" s="16" t="s">
        <v>152</v>
      </c>
      <c r="G39" s="17">
        <v>45647</v>
      </c>
      <c r="H39" s="18">
        <v>3.35</v>
      </c>
      <c r="I39" s="18">
        <f t="shared" si="0"/>
        <v>153</v>
      </c>
      <c r="J39" s="24">
        <f t="shared" si="1"/>
        <v>284.75</v>
      </c>
      <c r="K39" s="25" t="s">
        <v>153</v>
      </c>
    </row>
    <row r="40" s="1" customFormat="1" ht="12.75" spans="1:11">
      <c r="A40" s="12">
        <v>36</v>
      </c>
      <c r="B40" s="13" t="s">
        <v>154</v>
      </c>
      <c r="C40" s="19">
        <v>50000</v>
      </c>
      <c r="D40" s="20" t="s">
        <v>155</v>
      </c>
      <c r="E40" s="16" t="s">
        <v>156</v>
      </c>
      <c r="F40" s="16" t="s">
        <v>157</v>
      </c>
      <c r="G40" s="17">
        <v>45647</v>
      </c>
      <c r="H40" s="18">
        <v>3.35</v>
      </c>
      <c r="I40" s="18">
        <f t="shared" si="0"/>
        <v>173</v>
      </c>
      <c r="J40" s="24">
        <f t="shared" si="1"/>
        <v>804.930555555556</v>
      </c>
      <c r="K40" s="25" t="s">
        <v>158</v>
      </c>
    </row>
    <row r="41" s="1" customFormat="1" ht="12.75" spans="1:11">
      <c r="A41" s="12">
        <v>37</v>
      </c>
      <c r="B41" s="13" t="s">
        <v>124</v>
      </c>
      <c r="C41" s="19">
        <v>50000</v>
      </c>
      <c r="D41" s="20" t="s">
        <v>159</v>
      </c>
      <c r="E41" s="16" t="s">
        <v>160</v>
      </c>
      <c r="F41" s="16" t="s">
        <v>161</v>
      </c>
      <c r="G41" s="17">
        <v>45647</v>
      </c>
      <c r="H41" s="18">
        <v>3.35</v>
      </c>
      <c r="I41" s="18">
        <f t="shared" si="0"/>
        <v>130</v>
      </c>
      <c r="J41" s="24">
        <f t="shared" si="1"/>
        <v>604.861111111111</v>
      </c>
      <c r="K41" s="25" t="s">
        <v>162</v>
      </c>
    </row>
    <row r="42" s="1" customFormat="1" ht="12.75" spans="1:11">
      <c r="A42" s="12">
        <v>38</v>
      </c>
      <c r="B42" s="13" t="s">
        <v>19</v>
      </c>
      <c r="C42" s="19">
        <v>50000</v>
      </c>
      <c r="D42" s="20" t="s">
        <v>163</v>
      </c>
      <c r="E42" s="16" t="s">
        <v>164</v>
      </c>
      <c r="F42" s="16" t="s">
        <v>165</v>
      </c>
      <c r="G42" s="17">
        <v>45647</v>
      </c>
      <c r="H42" s="18">
        <v>3.35</v>
      </c>
      <c r="I42" s="18">
        <f t="shared" si="0"/>
        <v>143</v>
      </c>
      <c r="J42" s="24">
        <f t="shared" si="1"/>
        <v>665.347222222222</v>
      </c>
      <c r="K42" s="25" t="s">
        <v>166</v>
      </c>
    </row>
    <row r="43" s="1" customFormat="1" ht="12.75" spans="1:11">
      <c r="A43" s="12">
        <v>39</v>
      </c>
      <c r="B43" s="13" t="s">
        <v>39</v>
      </c>
      <c r="C43" s="19">
        <v>50000</v>
      </c>
      <c r="D43" s="20" t="s">
        <v>167</v>
      </c>
      <c r="E43" s="16" t="s">
        <v>164</v>
      </c>
      <c r="F43" s="16" t="s">
        <v>165</v>
      </c>
      <c r="G43" s="17">
        <v>45647</v>
      </c>
      <c r="H43" s="18">
        <v>3.35</v>
      </c>
      <c r="I43" s="18">
        <f t="shared" si="0"/>
        <v>142</v>
      </c>
      <c r="J43" s="24">
        <f t="shared" si="1"/>
        <v>660.694444444444</v>
      </c>
      <c r="K43" s="25" t="s">
        <v>168</v>
      </c>
    </row>
    <row r="44" s="1" customFormat="1" ht="12.75" spans="1:11">
      <c r="A44" s="12">
        <v>40</v>
      </c>
      <c r="B44" s="13" t="s">
        <v>169</v>
      </c>
      <c r="C44" s="19">
        <v>50000</v>
      </c>
      <c r="D44" s="20" t="s">
        <v>170</v>
      </c>
      <c r="E44" s="16" t="s">
        <v>171</v>
      </c>
      <c r="F44" s="16" t="s">
        <v>172</v>
      </c>
      <c r="G44" s="17">
        <v>45647</v>
      </c>
      <c r="H44" s="18">
        <v>3.35</v>
      </c>
      <c r="I44" s="18">
        <f t="shared" si="0"/>
        <v>145</v>
      </c>
      <c r="J44" s="24">
        <f t="shared" si="1"/>
        <v>674.652777777778</v>
      </c>
      <c r="K44" s="25" t="s">
        <v>173</v>
      </c>
    </row>
    <row r="45" s="1" customFormat="1" ht="12.75" spans="1:11">
      <c r="A45" s="12">
        <v>41</v>
      </c>
      <c r="B45" s="13" t="s">
        <v>174</v>
      </c>
      <c r="C45" s="19">
        <v>50000</v>
      </c>
      <c r="D45" s="20" t="s">
        <v>175</v>
      </c>
      <c r="E45" s="16" t="s">
        <v>176</v>
      </c>
      <c r="F45" s="16" t="s">
        <v>174</v>
      </c>
      <c r="G45" s="17">
        <v>45647</v>
      </c>
      <c r="H45" s="18">
        <v>3.35</v>
      </c>
      <c r="I45" s="18">
        <f t="shared" si="0"/>
        <v>150</v>
      </c>
      <c r="J45" s="24">
        <f t="shared" si="1"/>
        <v>697.916666666667</v>
      </c>
      <c r="K45" s="25" t="s">
        <v>177</v>
      </c>
    </row>
    <row r="46" s="1" customFormat="1" ht="12.75" spans="1:11">
      <c r="A46" s="12">
        <v>42</v>
      </c>
      <c r="B46" s="13" t="s">
        <v>178</v>
      </c>
      <c r="C46" s="19">
        <v>50000</v>
      </c>
      <c r="D46" s="20" t="s">
        <v>179</v>
      </c>
      <c r="E46" s="16" t="s">
        <v>180</v>
      </c>
      <c r="F46" s="16" t="s">
        <v>178</v>
      </c>
      <c r="G46" s="17">
        <v>45647</v>
      </c>
      <c r="H46" s="18">
        <v>3.35</v>
      </c>
      <c r="I46" s="18">
        <f t="shared" si="0"/>
        <v>152</v>
      </c>
      <c r="J46" s="24">
        <f t="shared" si="1"/>
        <v>707.222222222222</v>
      </c>
      <c r="K46" s="25" t="s">
        <v>181</v>
      </c>
    </row>
    <row r="47" s="1" customFormat="1" ht="12.75" spans="1:11">
      <c r="A47" s="12">
        <v>43</v>
      </c>
      <c r="B47" s="13" t="s">
        <v>149</v>
      </c>
      <c r="C47" s="19">
        <v>50000</v>
      </c>
      <c r="D47" s="20" t="s">
        <v>182</v>
      </c>
      <c r="E47" s="16" t="s">
        <v>183</v>
      </c>
      <c r="F47" s="16" t="s">
        <v>149</v>
      </c>
      <c r="G47" s="17">
        <v>45647</v>
      </c>
      <c r="H47" s="18">
        <v>3.35</v>
      </c>
      <c r="I47" s="18">
        <f t="shared" si="0"/>
        <v>153</v>
      </c>
      <c r="J47" s="24">
        <f t="shared" si="1"/>
        <v>711.875</v>
      </c>
      <c r="K47" s="25" t="s">
        <v>184</v>
      </c>
    </row>
    <row r="48" s="1" customFormat="1" ht="12.75" spans="1:11">
      <c r="A48" s="12">
        <v>44</v>
      </c>
      <c r="B48" s="13" t="s">
        <v>185</v>
      </c>
      <c r="C48" s="19">
        <v>30000</v>
      </c>
      <c r="D48" s="20" t="s">
        <v>186</v>
      </c>
      <c r="E48" s="16" t="s">
        <v>187</v>
      </c>
      <c r="F48" s="16" t="s">
        <v>188</v>
      </c>
      <c r="G48" s="17">
        <v>45647</v>
      </c>
      <c r="H48" s="18">
        <v>3.35</v>
      </c>
      <c r="I48" s="18">
        <f t="shared" si="0"/>
        <v>151</v>
      </c>
      <c r="J48" s="24">
        <f t="shared" si="1"/>
        <v>421.541666666667</v>
      </c>
      <c r="K48" s="25" t="s">
        <v>189</v>
      </c>
    </row>
    <row r="49" s="1" customFormat="1" ht="12.75" spans="1:11">
      <c r="A49" s="12">
        <v>45</v>
      </c>
      <c r="B49" s="13" t="s">
        <v>190</v>
      </c>
      <c r="C49" s="19">
        <v>50000</v>
      </c>
      <c r="D49" s="20" t="s">
        <v>191</v>
      </c>
      <c r="E49" s="16" t="s">
        <v>192</v>
      </c>
      <c r="F49" s="16" t="s">
        <v>190</v>
      </c>
      <c r="G49" s="17">
        <v>45647</v>
      </c>
      <c r="H49" s="18">
        <v>3.35</v>
      </c>
      <c r="I49" s="18">
        <f t="shared" si="0"/>
        <v>161</v>
      </c>
      <c r="J49" s="24">
        <f t="shared" si="1"/>
        <v>749.097222222222</v>
      </c>
      <c r="K49" s="25" t="s">
        <v>193</v>
      </c>
    </row>
    <row r="50" s="1" customFormat="1" ht="12.75" spans="1:11">
      <c r="A50" s="12">
        <v>46</v>
      </c>
      <c r="B50" s="13" t="s">
        <v>194</v>
      </c>
      <c r="C50" s="19">
        <v>50000</v>
      </c>
      <c r="D50" s="20" t="s">
        <v>195</v>
      </c>
      <c r="E50" s="16" t="s">
        <v>96</v>
      </c>
      <c r="F50" s="16" t="s">
        <v>97</v>
      </c>
      <c r="G50" s="17">
        <v>45647</v>
      </c>
      <c r="H50" s="18">
        <v>3.35</v>
      </c>
      <c r="I50" s="18">
        <f t="shared" si="0"/>
        <v>160</v>
      </c>
      <c r="J50" s="24">
        <f t="shared" si="1"/>
        <v>744.444444444444</v>
      </c>
      <c r="K50" s="25" t="s">
        <v>196</v>
      </c>
    </row>
    <row r="51" s="2" customFormat="1" ht="12.75" spans="1:11">
      <c r="A51" s="12">
        <v>47</v>
      </c>
      <c r="B51" s="13" t="s">
        <v>104</v>
      </c>
      <c r="C51" s="19">
        <v>50000</v>
      </c>
      <c r="D51" s="20" t="s">
        <v>197</v>
      </c>
      <c r="E51" s="16" t="s">
        <v>115</v>
      </c>
      <c r="F51" s="16" t="s">
        <v>104</v>
      </c>
      <c r="G51" s="17">
        <v>45647</v>
      </c>
      <c r="H51" s="18">
        <v>3.35</v>
      </c>
      <c r="I51" s="18">
        <f t="shared" si="0"/>
        <v>171</v>
      </c>
      <c r="J51" s="24">
        <f t="shared" si="1"/>
        <v>795.625</v>
      </c>
      <c r="K51" s="25" t="s">
        <v>198</v>
      </c>
    </row>
    <row r="52" s="1" customFormat="1" ht="12.75" spans="1:11">
      <c r="A52" s="12">
        <v>48</v>
      </c>
      <c r="B52" s="13" t="s">
        <v>199</v>
      </c>
      <c r="C52" s="19">
        <v>50000</v>
      </c>
      <c r="D52" s="20" t="s">
        <v>200</v>
      </c>
      <c r="E52" s="16" t="s">
        <v>201</v>
      </c>
      <c r="F52" s="16" t="s">
        <v>142</v>
      </c>
      <c r="G52" s="17">
        <v>45647</v>
      </c>
      <c r="H52" s="18">
        <v>3.35</v>
      </c>
      <c r="I52" s="18">
        <f t="shared" si="0"/>
        <v>178</v>
      </c>
      <c r="J52" s="24">
        <f t="shared" si="1"/>
        <v>828.194444444444</v>
      </c>
      <c r="K52" s="25" t="s">
        <v>202</v>
      </c>
    </row>
    <row r="53" s="1" customFormat="1" ht="12.75" spans="1:11">
      <c r="A53" s="12">
        <v>49</v>
      </c>
      <c r="B53" s="13" t="s">
        <v>132</v>
      </c>
      <c r="C53" s="19">
        <v>50000</v>
      </c>
      <c r="D53" s="20" t="s">
        <v>203</v>
      </c>
      <c r="E53" s="16" t="s">
        <v>204</v>
      </c>
      <c r="F53" s="16" t="s">
        <v>117</v>
      </c>
      <c r="G53" s="17">
        <v>45647</v>
      </c>
      <c r="H53" s="18">
        <v>3.35</v>
      </c>
      <c r="I53" s="18">
        <f t="shared" si="0"/>
        <v>184</v>
      </c>
      <c r="J53" s="24">
        <f t="shared" si="1"/>
        <v>856.111111111111</v>
      </c>
      <c r="K53" s="25" t="s">
        <v>205</v>
      </c>
    </row>
    <row r="54" s="1" customFormat="1" ht="12.75" spans="1:11">
      <c r="A54" s="12">
        <v>50</v>
      </c>
      <c r="B54" s="13" t="s">
        <v>117</v>
      </c>
      <c r="C54" s="19">
        <v>50000</v>
      </c>
      <c r="D54" s="20" t="s">
        <v>206</v>
      </c>
      <c r="E54" s="16" t="s">
        <v>135</v>
      </c>
      <c r="F54" s="16" t="s">
        <v>136</v>
      </c>
      <c r="G54" s="17">
        <v>45647</v>
      </c>
      <c r="H54" s="18">
        <v>3.35</v>
      </c>
      <c r="I54" s="18">
        <f t="shared" si="0"/>
        <v>186</v>
      </c>
      <c r="J54" s="24">
        <f t="shared" si="1"/>
        <v>865.416666666667</v>
      </c>
      <c r="K54" s="25" t="s">
        <v>207</v>
      </c>
    </row>
    <row r="55" s="1" customFormat="1" ht="12.75" spans="1:11">
      <c r="A55" s="12">
        <v>51</v>
      </c>
      <c r="B55" s="13" t="s">
        <v>208</v>
      </c>
      <c r="C55" s="19">
        <v>50000</v>
      </c>
      <c r="D55" s="20" t="s">
        <v>209</v>
      </c>
      <c r="E55" s="16" t="s">
        <v>210</v>
      </c>
      <c r="F55" s="16" t="s">
        <v>211</v>
      </c>
      <c r="G55" s="17">
        <v>45647</v>
      </c>
      <c r="H55" s="18">
        <v>3.35</v>
      </c>
      <c r="I55" s="18">
        <f t="shared" si="0"/>
        <v>187</v>
      </c>
      <c r="J55" s="24">
        <f t="shared" si="1"/>
        <v>870.069444444444</v>
      </c>
      <c r="K55" s="25" t="s">
        <v>212</v>
      </c>
    </row>
    <row r="56" s="1" customFormat="1" ht="12.75" spans="1:11">
      <c r="A56" s="12">
        <v>52</v>
      </c>
      <c r="B56" s="13" t="s">
        <v>208</v>
      </c>
      <c r="C56" s="19">
        <v>50000</v>
      </c>
      <c r="D56" s="20" t="s">
        <v>213</v>
      </c>
      <c r="E56" s="16" t="s">
        <v>210</v>
      </c>
      <c r="F56" s="16" t="s">
        <v>211</v>
      </c>
      <c r="G56" s="17">
        <v>45647</v>
      </c>
      <c r="H56" s="18">
        <v>3.35</v>
      </c>
      <c r="I56" s="18">
        <f t="shared" si="0"/>
        <v>187</v>
      </c>
      <c r="J56" s="24">
        <f t="shared" si="1"/>
        <v>870.069444444444</v>
      </c>
      <c r="K56" s="25" t="s">
        <v>214</v>
      </c>
    </row>
    <row r="57" s="1" customFormat="1" ht="12.75" spans="1:11">
      <c r="A57" s="12">
        <v>53</v>
      </c>
      <c r="B57" s="13" t="s">
        <v>211</v>
      </c>
      <c r="C57" s="19">
        <v>50000</v>
      </c>
      <c r="D57" s="20" t="s">
        <v>215</v>
      </c>
      <c r="E57" s="16" t="s">
        <v>139</v>
      </c>
      <c r="F57" s="16" t="s">
        <v>140</v>
      </c>
      <c r="G57" s="17">
        <v>45647</v>
      </c>
      <c r="H57" s="18">
        <v>3.35</v>
      </c>
      <c r="I57" s="18">
        <f t="shared" si="0"/>
        <v>191</v>
      </c>
      <c r="J57" s="24">
        <f t="shared" si="1"/>
        <v>888.680555555556</v>
      </c>
      <c r="K57" s="25" t="s">
        <v>216</v>
      </c>
    </row>
    <row r="58" s="1" customFormat="1" ht="12.75" spans="1:11">
      <c r="A58" s="12">
        <v>54</v>
      </c>
      <c r="B58" s="13" t="s">
        <v>211</v>
      </c>
      <c r="C58" s="19">
        <v>50000</v>
      </c>
      <c r="D58" s="20" t="s">
        <v>217</v>
      </c>
      <c r="E58" s="16" t="s">
        <v>139</v>
      </c>
      <c r="F58" s="16" t="s">
        <v>140</v>
      </c>
      <c r="G58" s="17">
        <v>45647</v>
      </c>
      <c r="H58" s="18">
        <v>3.35</v>
      </c>
      <c r="I58" s="18">
        <f t="shared" si="0"/>
        <v>191</v>
      </c>
      <c r="J58" s="24">
        <f t="shared" si="1"/>
        <v>888.680555555556</v>
      </c>
      <c r="K58" s="25" t="s">
        <v>218</v>
      </c>
    </row>
    <row r="59" s="1" customFormat="1" ht="12.75" spans="1:11">
      <c r="A59" s="12">
        <v>55</v>
      </c>
      <c r="B59" s="13" t="s">
        <v>174</v>
      </c>
      <c r="C59" s="19">
        <v>21000</v>
      </c>
      <c r="D59" s="20" t="s">
        <v>219</v>
      </c>
      <c r="E59" s="16" t="s">
        <v>220</v>
      </c>
      <c r="F59" s="16" t="s">
        <v>221</v>
      </c>
      <c r="G59" s="17">
        <v>45647</v>
      </c>
      <c r="H59" s="18">
        <v>3.35</v>
      </c>
      <c r="I59" s="18">
        <f t="shared" si="0"/>
        <v>150</v>
      </c>
      <c r="J59" s="24">
        <f t="shared" si="1"/>
        <v>293.125</v>
      </c>
      <c r="K59" s="25" t="s">
        <v>222</v>
      </c>
    </row>
    <row r="60" s="1" customFormat="1" ht="12.75" spans="1:11">
      <c r="A60" s="12">
        <v>56</v>
      </c>
      <c r="B60" s="13" t="s">
        <v>223</v>
      </c>
      <c r="C60" s="19">
        <v>40000</v>
      </c>
      <c r="D60" s="20" t="s">
        <v>224</v>
      </c>
      <c r="E60" s="16" t="s">
        <v>225</v>
      </c>
      <c r="F60" s="16" t="s">
        <v>226</v>
      </c>
      <c r="G60" s="17">
        <v>45647</v>
      </c>
      <c r="H60" s="18">
        <v>3.35</v>
      </c>
      <c r="I60" s="18">
        <f t="shared" si="0"/>
        <v>181</v>
      </c>
      <c r="J60" s="24">
        <f t="shared" si="1"/>
        <v>673.722222222222</v>
      </c>
      <c r="K60" s="25" t="s">
        <v>227</v>
      </c>
    </row>
    <row r="61" s="1" customFormat="1" ht="12.75" spans="1:11">
      <c r="A61" s="12">
        <v>57</v>
      </c>
      <c r="B61" s="13" t="s">
        <v>228</v>
      </c>
      <c r="C61" s="19">
        <v>27721.43</v>
      </c>
      <c r="D61" s="20" t="s">
        <v>229</v>
      </c>
      <c r="E61" s="16" t="s">
        <v>230</v>
      </c>
      <c r="F61" s="16" t="s">
        <v>231</v>
      </c>
      <c r="G61" s="17">
        <v>45647</v>
      </c>
      <c r="H61" s="18">
        <v>3.35</v>
      </c>
      <c r="I61" s="18">
        <f t="shared" si="0"/>
        <v>107</v>
      </c>
      <c r="J61" s="24">
        <f t="shared" si="1"/>
        <v>276.020738430556</v>
      </c>
      <c r="K61" s="25" t="s">
        <v>232</v>
      </c>
    </row>
    <row r="62" s="1" customFormat="1" ht="12.75" spans="1:11">
      <c r="A62" s="12">
        <v>58</v>
      </c>
      <c r="B62" s="13" t="s">
        <v>73</v>
      </c>
      <c r="C62" s="19">
        <v>1307.13</v>
      </c>
      <c r="D62" s="20" t="s">
        <v>233</v>
      </c>
      <c r="E62" s="16" t="s">
        <v>234</v>
      </c>
      <c r="F62" s="16" t="s">
        <v>235</v>
      </c>
      <c r="G62" s="17">
        <v>45647</v>
      </c>
      <c r="H62" s="18">
        <v>3.35</v>
      </c>
      <c r="I62" s="18">
        <f t="shared" si="0"/>
        <v>114</v>
      </c>
      <c r="J62" s="24">
        <f t="shared" si="1"/>
        <v>13.86647075</v>
      </c>
      <c r="K62" s="25" t="s">
        <v>236</v>
      </c>
    </row>
    <row r="63" s="1" customFormat="1" ht="12.75" spans="1:11">
      <c r="A63" s="12">
        <v>59</v>
      </c>
      <c r="B63" s="13" t="s">
        <v>237</v>
      </c>
      <c r="C63" s="19">
        <v>20000</v>
      </c>
      <c r="D63" s="20" t="s">
        <v>238</v>
      </c>
      <c r="E63" s="16" t="s">
        <v>239</v>
      </c>
      <c r="F63" s="16" t="s">
        <v>157</v>
      </c>
      <c r="G63" s="17">
        <v>45647</v>
      </c>
      <c r="H63" s="18">
        <v>3.35</v>
      </c>
      <c r="I63" s="18">
        <f t="shared" si="0"/>
        <v>139</v>
      </c>
      <c r="J63" s="24">
        <f t="shared" si="1"/>
        <v>258.694444444444</v>
      </c>
      <c r="K63" s="25" t="s">
        <v>240</v>
      </c>
    </row>
    <row r="64" s="1" customFormat="1" ht="12.75" spans="1:11">
      <c r="A64" s="12">
        <v>60</v>
      </c>
      <c r="B64" s="13" t="s">
        <v>241</v>
      </c>
      <c r="C64" s="19">
        <v>47293.1</v>
      </c>
      <c r="D64" s="20" t="s">
        <v>242</v>
      </c>
      <c r="E64" s="16" t="s">
        <v>243</v>
      </c>
      <c r="F64" s="16" t="s">
        <v>244</v>
      </c>
      <c r="G64" s="17">
        <v>45647</v>
      </c>
      <c r="H64" s="18">
        <v>3.35</v>
      </c>
      <c r="I64" s="18">
        <f t="shared" si="0"/>
        <v>105</v>
      </c>
      <c r="J64" s="24">
        <f t="shared" si="1"/>
        <v>462.092997916667</v>
      </c>
      <c r="K64" s="25" t="s">
        <v>245</v>
      </c>
    </row>
    <row r="65" s="1" customFormat="1" ht="12.75" spans="1:11">
      <c r="A65" s="12">
        <v>61</v>
      </c>
      <c r="B65" s="13" t="s">
        <v>246</v>
      </c>
      <c r="C65" s="19">
        <v>50000</v>
      </c>
      <c r="D65" s="20" t="s">
        <v>247</v>
      </c>
      <c r="E65" s="16" t="s">
        <v>248</v>
      </c>
      <c r="F65" s="16" t="s">
        <v>249</v>
      </c>
      <c r="G65" s="17">
        <v>45647</v>
      </c>
      <c r="H65" s="18">
        <v>3.35</v>
      </c>
      <c r="I65" s="18">
        <f t="shared" si="0"/>
        <v>167</v>
      </c>
      <c r="J65" s="24">
        <f t="shared" si="1"/>
        <v>777.013888888889</v>
      </c>
      <c r="K65" s="25" t="s">
        <v>250</v>
      </c>
    </row>
    <row r="66" s="1" customFormat="1" ht="12.75" spans="1:11">
      <c r="A66" s="12">
        <v>62</v>
      </c>
      <c r="B66" s="13" t="s">
        <v>251</v>
      </c>
      <c r="C66" s="19">
        <v>50000</v>
      </c>
      <c r="D66" s="20" t="s">
        <v>252</v>
      </c>
      <c r="E66" s="16" t="s">
        <v>253</v>
      </c>
      <c r="F66" s="16" t="s">
        <v>254</v>
      </c>
      <c r="G66" s="17">
        <v>45647</v>
      </c>
      <c r="H66" s="18">
        <v>3.35</v>
      </c>
      <c r="I66" s="18">
        <f t="shared" si="0"/>
        <v>103</v>
      </c>
      <c r="J66" s="24">
        <f t="shared" si="1"/>
        <v>479.236111111111</v>
      </c>
      <c r="K66" s="25" t="s">
        <v>255</v>
      </c>
    </row>
    <row r="67" s="1" customFormat="1" ht="12.75" spans="1:11">
      <c r="A67" s="12">
        <v>63</v>
      </c>
      <c r="B67" s="13" t="s">
        <v>256</v>
      </c>
      <c r="C67" s="19">
        <v>50000</v>
      </c>
      <c r="D67" s="20" t="s">
        <v>257</v>
      </c>
      <c r="E67" s="16" t="s">
        <v>258</v>
      </c>
      <c r="F67" s="16" t="s">
        <v>256</v>
      </c>
      <c r="G67" s="17">
        <v>45647</v>
      </c>
      <c r="H67" s="18">
        <v>3.35</v>
      </c>
      <c r="I67" s="18">
        <f t="shared" si="0"/>
        <v>111</v>
      </c>
      <c r="J67" s="24">
        <f t="shared" si="1"/>
        <v>516.458333333333</v>
      </c>
      <c r="K67" s="25" t="s">
        <v>259</v>
      </c>
    </row>
    <row r="68" s="1" customFormat="1" ht="12.75" spans="1:11">
      <c r="A68" s="12">
        <v>64</v>
      </c>
      <c r="B68" s="13" t="s">
        <v>260</v>
      </c>
      <c r="C68" s="19">
        <v>50000</v>
      </c>
      <c r="D68" s="20" t="s">
        <v>261</v>
      </c>
      <c r="E68" s="16" t="s">
        <v>262</v>
      </c>
      <c r="F68" s="16" t="s">
        <v>260</v>
      </c>
      <c r="G68" s="17">
        <v>45647</v>
      </c>
      <c r="H68" s="18">
        <v>3.35</v>
      </c>
      <c r="I68" s="18">
        <f t="shared" si="0"/>
        <v>136</v>
      </c>
      <c r="J68" s="24">
        <f t="shared" si="1"/>
        <v>632.777777777778</v>
      </c>
      <c r="K68" s="25" t="s">
        <v>263</v>
      </c>
    </row>
    <row r="69" s="1" customFormat="1" ht="12.75" spans="1:11">
      <c r="A69" s="12">
        <v>65</v>
      </c>
      <c r="B69" s="13" t="s">
        <v>104</v>
      </c>
      <c r="C69" s="19">
        <v>50000</v>
      </c>
      <c r="D69" s="20" t="s">
        <v>264</v>
      </c>
      <c r="E69" s="16" t="s">
        <v>265</v>
      </c>
      <c r="F69" s="16" t="s">
        <v>266</v>
      </c>
      <c r="G69" s="17">
        <v>45647</v>
      </c>
      <c r="H69" s="18">
        <v>3.35</v>
      </c>
      <c r="I69" s="18">
        <f t="shared" ref="I69:I71" si="2">B69-G69</f>
        <v>171</v>
      </c>
      <c r="J69" s="24">
        <f>(C69*H69*I69)/360/100</f>
        <v>795.625</v>
      </c>
      <c r="K69" s="25" t="s">
        <v>267</v>
      </c>
    </row>
    <row r="70" s="1" customFormat="1" ht="12.75" spans="1:11">
      <c r="A70" s="12">
        <v>66</v>
      </c>
      <c r="B70" s="13" t="s">
        <v>154</v>
      </c>
      <c r="C70" s="19">
        <v>50000</v>
      </c>
      <c r="D70" s="20" t="s">
        <v>268</v>
      </c>
      <c r="E70" s="16" t="s">
        <v>269</v>
      </c>
      <c r="F70" s="16" t="s">
        <v>199</v>
      </c>
      <c r="G70" s="17">
        <v>45647</v>
      </c>
      <c r="H70" s="18">
        <v>3.35</v>
      </c>
      <c r="I70" s="18">
        <f t="shared" si="2"/>
        <v>173</v>
      </c>
      <c r="J70" s="24">
        <f>(C70*H70*I70)/360/100</f>
        <v>804.930555555556</v>
      </c>
      <c r="K70" s="25" t="s">
        <v>270</v>
      </c>
    </row>
    <row r="71" s="1" customFormat="1" ht="12.75" spans="1:11">
      <c r="A71" s="12">
        <v>67</v>
      </c>
      <c r="B71" s="13" t="s">
        <v>271</v>
      </c>
      <c r="C71" s="19">
        <v>47936.87</v>
      </c>
      <c r="D71" s="20" t="s">
        <v>272</v>
      </c>
      <c r="E71" s="27" t="s">
        <v>273</v>
      </c>
      <c r="F71" s="27" t="s">
        <v>271</v>
      </c>
      <c r="G71" s="28">
        <v>45647</v>
      </c>
      <c r="H71" s="13">
        <v>3.35</v>
      </c>
      <c r="I71" s="13">
        <f t="shared" si="2"/>
        <v>79</v>
      </c>
      <c r="J71" s="24">
        <v>352.4</v>
      </c>
      <c r="K71" s="20" t="s">
        <v>274</v>
      </c>
    </row>
    <row r="72" spans="1:16365">
      <c r="A72" s="29"/>
      <c r="C72" s="3">
        <f>SUM(C5:C71)</f>
        <v>2818606.8</v>
      </c>
      <c r="J72" s="3">
        <f>SUM(J5:J71)</f>
        <v>38698.6427912083</v>
      </c>
      <c r="XEC72" s="1"/>
      <c r="XEJ72" s="1"/>
      <c r="XEK72" s="1"/>
    </row>
    <row r="73" spans="16357:16365">
      <c r="XEC73" s="1"/>
      <c r="XEJ73" s="1"/>
      <c r="XEK73" s="1"/>
    </row>
  </sheetData>
  <mergeCells count="3">
    <mergeCell ref="C72:C73"/>
    <mergeCell ref="J72:J73"/>
    <mergeCell ref="A1:J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2006-09-16T00:00:00Z</dcterms:created>
  <dcterms:modified xsi:type="dcterms:W3CDTF">2025-07-29T03:32:26Z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1528F4397D0F42D7960E069529D8738E</vt:lpwstr>
  </property>
  <property fmtid="{D5CDD505-2E9C-101B-9397-08002B2CF9AE}" pid="3" name="KSOProductBuildVer">
    <vt:lpwstr>2052-12.1.0.21541</vt:lpwstr>
  </property>
</Properties>
</file>