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Sheet1!$A$3:$W$3</definedName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<sst xmlns="http://schemas.openxmlformats.org/spreadsheetml/2006/main" count="75" uniqueCount="60">
  <si>
    <t>弋阳县2023年第二批巩固拓展脱贫攻坚成果和乡村振兴基础设施项目计划表</t>
  </si>
  <si>
    <t>序号</t>
  </si>
  <si>
    <t>乡镇（街道）</t>
  </si>
  <si>
    <t>行政村名</t>
  </si>
  <si>
    <t>自然村名</t>
  </si>
  <si>
    <t>项目名称</t>
  </si>
  <si>
    <t>项目建设规模</t>
  </si>
  <si>
    <t>单位</t>
  </si>
  <si>
    <t>项目资金（万元）</t>
  </si>
  <si>
    <t>受益脱贫户户数</t>
  </si>
  <si>
    <t>受益脱贫户人口</t>
  </si>
  <si>
    <t>项目覆盖户数（户）</t>
  </si>
  <si>
    <t>项目覆盖人口（人）</t>
  </si>
  <si>
    <t>绩效目标</t>
  </si>
  <si>
    <t>主管部门</t>
  </si>
  <si>
    <t>责任部门</t>
  </si>
  <si>
    <t>备注</t>
  </si>
  <si>
    <t>资金总额</t>
  </si>
  <si>
    <t>衔接乡村振兴补助资金资金</t>
  </si>
  <si>
    <t>其他资金</t>
  </si>
  <si>
    <t>建设任务</t>
  </si>
  <si>
    <t>补助标准</t>
  </si>
  <si>
    <t>时间进度</t>
  </si>
  <si>
    <t>项目效益</t>
  </si>
  <si>
    <t>受益对象满意度</t>
  </si>
  <si>
    <t>叠山镇</t>
  </si>
  <si>
    <t>双港村</t>
  </si>
  <si>
    <t>安置点</t>
  </si>
  <si>
    <t>垃圾场、垃圾亭、公共晒衣场项目</t>
  </si>
  <si>
    <t>垃圾亭二座、不锈钢晾衣架20个、水沟100米宽50公分</t>
  </si>
  <si>
    <t>米</t>
  </si>
  <si>
    <t>8.4万元/处</t>
  </si>
  <si>
    <t>2023年6月-2023年12月</t>
  </si>
  <si>
    <t>解决脱贫户11户,43人的日常生活问题，方便脱贫人口生产生活，巩固脱贫成果。</t>
  </si>
  <si>
    <t>乡村振兴局</t>
  </si>
  <si>
    <t>港口镇</t>
  </si>
  <si>
    <t>上坊村</t>
  </si>
  <si>
    <t>苏家组</t>
  </si>
  <si>
    <t>排水沟及安全设施</t>
  </si>
  <si>
    <t>80米单边浆砌石排水沟，12盏LED太阳能路灯，36平方米遮雨遮阳棚，80米安全设施</t>
  </si>
  <si>
    <t>10.35万元/处</t>
  </si>
  <si>
    <t>解决脱贫户12户，42人的出行问题，方便脱贫人口生产生活，巩固脱贫成果。</t>
  </si>
  <si>
    <t>中畈乡</t>
  </si>
  <si>
    <t>江辽村</t>
  </si>
  <si>
    <t>高家组</t>
  </si>
  <si>
    <t>道路硬化</t>
  </si>
  <si>
    <t>长500米，宽3.5米，厚18公分</t>
  </si>
  <si>
    <t>28万元/处</t>
  </si>
  <si>
    <t>解决建档立卡脱贫人口4户9人的出行问题，方便脱贫人口生产生活，巩固脱贫成果。</t>
  </si>
  <si>
    <t>交通局</t>
  </si>
  <si>
    <t>十三五脱贫村</t>
  </si>
  <si>
    <t>清湖乡</t>
  </si>
  <si>
    <t>清湖村</t>
  </si>
  <si>
    <t>何山组</t>
  </si>
  <si>
    <t>公共照明项目</t>
  </si>
  <si>
    <t>盏</t>
  </si>
  <si>
    <t>安装31盏路灯</t>
  </si>
  <si>
    <t>5.25万元/处</t>
  </si>
  <si>
    <t>解决脱贫户4户,23人的夜间出行照明问题，方便脱贫人口生产生活，巩固脱贫成果。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</si>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</sst>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3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b/>
      <sz val="11"/>
      <name val="宋体"/>
      <charset val="134"/>
      <scheme val="minor"/>
    </font>
    <font>
      <b/>
      <sz val="22"/>
      <name val="仿宋_GB2312"/>
      <charset val="134"/>
    </font>
    <font>
      <b/>
      <sz val="10"/>
      <name val="宋体"/>
      <charset val="134"/>
    </font>
    <font>
      <b/>
      <sz val="12"/>
      <name val="宋体"/>
      <charset val="134"/>
    </font>
    <font>
      <b/>
      <sz val="10"/>
      <name val="宋体"/>
      <charset val="134"/>
      <scheme val="minor"/>
    </font>
    <font>
      <sz val="10"/>
      <name val="宋体"/>
      <charset val="134"/>
    </font>
    <font>
      <b/>
      <sz val="10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11" applyNumberFormat="0" applyAlignment="0" applyProtection="0">
      <alignment vertical="center"/>
    </xf>
    <xf numFmtId="0" fontId="23" fillId="11" borderId="7" applyNumberFormat="0" applyAlignment="0" applyProtection="0">
      <alignment vertical="center"/>
    </xf>
    <xf numFmtId="0" fontId="24" fillId="12" borderId="12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29" fillId="0" borderId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Fill="1" applyAlignment="1" applyProtection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/>
    </xf>
    <xf numFmtId="0" fontId="6" fillId="0" borderId="3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 wrapText="1"/>
    </xf>
    <xf numFmtId="176" fontId="6" fillId="0" borderId="1" xfId="0" applyNumberFormat="1" applyFont="1" applyFill="1" applyBorder="1" applyAlignment="1" applyProtection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10" fontId="8" fillId="0" borderId="1" xfId="0" applyNumberFormat="1" applyFont="1" applyFill="1" applyBorder="1" applyAlignment="1">
      <alignment horizontal="center" vertical="center" wrapText="1"/>
    </xf>
    <xf numFmtId="176" fontId="6" fillId="0" borderId="4" xfId="0" applyNumberFormat="1" applyFont="1" applyFill="1" applyBorder="1" applyAlignment="1" applyProtection="1">
      <alignment horizontal="center" vertical="center" wrapText="1"/>
    </xf>
    <xf numFmtId="9" fontId="8" fillId="0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8"/>
  <sheetViews>
    <sheetView tabSelected="1" workbookViewId="0">
      <selection activeCell="N22" sqref="N22"/>
    </sheetView>
  </sheetViews>
  <sheetFormatPr defaultColWidth="9" defaultRowHeight="13.5" outlineLevelRow="7"/>
  <cols>
    <col min="1" max="1" width="5.75833333333333" style="4" customWidth="1"/>
    <col min="2" max="2" width="10.2583333333333" style="5" customWidth="1"/>
    <col min="3" max="4" width="10" style="5" customWidth="1"/>
    <col min="5" max="5" width="9.125" style="5" customWidth="1"/>
    <col min="6" max="6" width="8.125" style="5" customWidth="1"/>
    <col min="7" max="7" width="6.125" style="5" customWidth="1"/>
    <col min="8" max="8" width="9.625" style="5" customWidth="1"/>
    <col min="9" max="9" width="13.625" style="5" customWidth="1"/>
    <col min="10" max="12" width="5.75833333333333" style="5" customWidth="1"/>
    <col min="13" max="14" width="8" style="6" customWidth="1"/>
    <col min="15" max="15" width="22.625" style="5" customWidth="1"/>
    <col min="16" max="16" width="9.25833333333333" style="5" customWidth="1"/>
    <col min="17" max="17" width="12.375" style="5" customWidth="1"/>
    <col min="18" max="18" width="16.5" style="5" customWidth="1"/>
    <col min="19" max="19" width="7.75833333333333" style="5" customWidth="1"/>
    <col min="20" max="20" width="10.875" style="5" customWidth="1"/>
    <col min="21" max="21" width="15.375" style="5" customWidth="1"/>
    <col min="22" max="22" width="6.5" style="5" customWidth="1"/>
    <col min="23" max="23" width="13.125" style="5" customWidth="1"/>
    <col min="24" max="16384" width="9" style="5"/>
  </cols>
  <sheetData>
    <row r="1" ht="27" spans="1:22">
      <c r="A1" s="7" t="s">
        <v>0</v>
      </c>
      <c r="B1" s="7"/>
      <c r="C1" s="7"/>
      <c r="D1" s="7"/>
      <c r="E1" s="8"/>
      <c r="F1" s="8"/>
      <c r="G1" s="8"/>
      <c r="H1" s="8"/>
      <c r="I1" s="8"/>
      <c r="J1" s="8"/>
      <c r="K1" s="8"/>
      <c r="L1" s="8"/>
      <c r="M1" s="24"/>
      <c r="N1" s="24"/>
      <c r="O1" s="8"/>
      <c r="P1" s="8"/>
      <c r="Q1" s="8"/>
      <c r="R1" s="8"/>
      <c r="S1" s="8"/>
      <c r="T1" s="7"/>
      <c r="U1" s="7"/>
      <c r="V1" s="7"/>
    </row>
    <row r="2" s="1" customFormat="1" ht="32.1" customHeight="1" spans="1:22">
      <c r="A2" s="9" t="s">
        <v>1</v>
      </c>
      <c r="B2" s="10" t="s">
        <v>2</v>
      </c>
      <c r="C2" s="11" t="s">
        <v>3</v>
      </c>
      <c r="D2" s="12" t="s">
        <v>4</v>
      </c>
      <c r="E2" s="11" t="s">
        <v>5</v>
      </c>
      <c r="F2" s="13" t="s">
        <v>6</v>
      </c>
      <c r="G2" s="13" t="s">
        <v>7</v>
      </c>
      <c r="H2" s="11" t="s">
        <v>8</v>
      </c>
      <c r="I2" s="11"/>
      <c r="J2" s="11"/>
      <c r="K2" s="13" t="s">
        <v>9</v>
      </c>
      <c r="L2" s="13" t="s">
        <v>10</v>
      </c>
      <c r="M2" s="13" t="s">
        <v>11</v>
      </c>
      <c r="N2" s="13" t="s">
        <v>12</v>
      </c>
      <c r="O2" s="25" t="s">
        <v>13</v>
      </c>
      <c r="P2" s="25"/>
      <c r="Q2" s="25"/>
      <c r="R2" s="25"/>
      <c r="S2" s="28"/>
      <c r="T2" s="11" t="s">
        <v>14</v>
      </c>
      <c r="U2" s="11" t="s">
        <v>15</v>
      </c>
      <c r="V2" s="13" t="s">
        <v>16</v>
      </c>
    </row>
    <row r="3" s="1" customFormat="1" ht="42" customHeight="1" spans="1:22">
      <c r="A3" s="14"/>
      <c r="B3" s="10"/>
      <c r="C3" s="11"/>
      <c r="D3" s="12"/>
      <c r="E3" s="11"/>
      <c r="F3" s="15"/>
      <c r="G3" s="15"/>
      <c r="H3" s="11" t="s">
        <v>17</v>
      </c>
      <c r="I3" s="11" t="s">
        <v>18</v>
      </c>
      <c r="J3" s="11" t="s">
        <v>19</v>
      </c>
      <c r="K3" s="15"/>
      <c r="L3" s="15"/>
      <c r="M3" s="15"/>
      <c r="N3" s="15"/>
      <c r="O3" s="25" t="s">
        <v>20</v>
      </c>
      <c r="P3" s="25" t="s">
        <v>21</v>
      </c>
      <c r="Q3" s="25" t="s">
        <v>22</v>
      </c>
      <c r="R3" s="25" t="s">
        <v>23</v>
      </c>
      <c r="S3" s="28" t="s">
        <v>24</v>
      </c>
      <c r="T3" s="11"/>
      <c r="U3" s="11"/>
      <c r="V3" s="15"/>
    </row>
    <row r="4" s="2" customFormat="1" ht="72" spans="1:22">
      <c r="A4" s="16">
        <v>1</v>
      </c>
      <c r="B4" s="17" t="s">
        <v>25</v>
      </c>
      <c r="C4" s="17" t="s">
        <v>26</v>
      </c>
      <c r="D4" s="17" t="s">
        <v>27</v>
      </c>
      <c r="E4" s="17" t="s">
        <v>28</v>
      </c>
      <c r="F4" s="17" t="s">
        <v>29</v>
      </c>
      <c r="G4" s="18" t="s">
        <v>30</v>
      </c>
      <c r="H4" s="17">
        <v>8.4</v>
      </c>
      <c r="I4" s="17">
        <v>8.4</v>
      </c>
      <c r="J4" s="17">
        <v>0</v>
      </c>
      <c r="K4" s="17">
        <v>11</v>
      </c>
      <c r="L4" s="17">
        <v>43</v>
      </c>
      <c r="M4" s="17">
        <v>11</v>
      </c>
      <c r="N4" s="17">
        <v>43</v>
      </c>
      <c r="O4" s="26" t="s">
        <v>29</v>
      </c>
      <c r="P4" s="17" t="s">
        <v>31</v>
      </c>
      <c r="Q4" s="17" t="s">
        <v>32</v>
      </c>
      <c r="R4" s="17" t="s">
        <v>33</v>
      </c>
      <c r="S4" s="29">
        <v>0.95</v>
      </c>
      <c r="T4" s="17" t="s">
        <v>34</v>
      </c>
      <c r="U4" s="17" t="s">
        <v>25</v>
      </c>
      <c r="V4" s="17" t="s">
        <v>27</v>
      </c>
    </row>
    <row r="5" s="2" customFormat="1" ht="48" spans="1:22">
      <c r="A5" s="16">
        <v>2</v>
      </c>
      <c r="B5" s="17" t="s">
        <v>35</v>
      </c>
      <c r="C5" s="17" t="s">
        <v>36</v>
      </c>
      <c r="D5" s="17" t="s">
        <v>37</v>
      </c>
      <c r="E5" s="17" t="s">
        <v>38</v>
      </c>
      <c r="F5" s="17">
        <v>80</v>
      </c>
      <c r="G5" s="18" t="s">
        <v>30</v>
      </c>
      <c r="H5" s="17">
        <v>10.35</v>
      </c>
      <c r="I5" s="17">
        <v>10.35</v>
      </c>
      <c r="J5" s="17">
        <v>0</v>
      </c>
      <c r="K5" s="17">
        <v>12</v>
      </c>
      <c r="L5" s="17">
        <v>42</v>
      </c>
      <c r="M5" s="17">
        <v>39</v>
      </c>
      <c r="N5" s="17">
        <v>186</v>
      </c>
      <c r="O5" s="26" t="s">
        <v>39</v>
      </c>
      <c r="P5" s="27" t="s">
        <v>40</v>
      </c>
      <c r="Q5" s="17" t="s">
        <v>32</v>
      </c>
      <c r="R5" s="17" t="s">
        <v>41</v>
      </c>
      <c r="S5" s="29">
        <v>0.95</v>
      </c>
      <c r="T5" s="17" t="s">
        <v>34</v>
      </c>
      <c r="U5" s="17" t="s">
        <v>35</v>
      </c>
      <c r="V5" s="17" t="s">
        <v>27</v>
      </c>
    </row>
    <row r="6" s="3" customFormat="1" ht="60" spans="1:22">
      <c r="A6" s="16">
        <v>3</v>
      </c>
      <c r="B6" s="17" t="s">
        <v>42</v>
      </c>
      <c r="C6" s="17" t="s">
        <v>43</v>
      </c>
      <c r="D6" s="17" t="s">
        <v>44</v>
      </c>
      <c r="E6" s="17" t="s">
        <v>45</v>
      </c>
      <c r="F6" s="17">
        <v>500</v>
      </c>
      <c r="G6" s="18" t="s">
        <v>30</v>
      </c>
      <c r="H6" s="17">
        <v>28</v>
      </c>
      <c r="I6" s="17">
        <v>28</v>
      </c>
      <c r="J6" s="17">
        <v>0</v>
      </c>
      <c r="K6" s="17">
        <v>4</v>
      </c>
      <c r="L6" s="17">
        <v>9</v>
      </c>
      <c r="M6" s="17">
        <v>41</v>
      </c>
      <c r="N6" s="17">
        <v>201</v>
      </c>
      <c r="O6" s="26" t="s">
        <v>46</v>
      </c>
      <c r="P6" s="17" t="s">
        <v>47</v>
      </c>
      <c r="Q6" s="17" t="s">
        <v>32</v>
      </c>
      <c r="R6" s="17" t="s">
        <v>48</v>
      </c>
      <c r="S6" s="29">
        <v>0.95</v>
      </c>
      <c r="T6" s="17" t="s">
        <v>49</v>
      </c>
      <c r="U6" s="17" t="s">
        <v>42</v>
      </c>
      <c r="V6" s="17" t="s">
        <v>50</v>
      </c>
    </row>
    <row r="7" ht="60" spans="1:22">
      <c r="A7" s="16">
        <v>4</v>
      </c>
      <c r="B7" s="17" t="s">
        <v>51</v>
      </c>
      <c r="C7" s="17" t="s">
        <v>52</v>
      </c>
      <c r="D7" s="17" t="s">
        <v>53</v>
      </c>
      <c r="E7" s="17" t="s">
        <v>54</v>
      </c>
      <c r="F7" s="17">
        <v>31</v>
      </c>
      <c r="G7" s="17" t="s">
        <v>55</v>
      </c>
      <c r="H7" s="17">
        <v>5.25</v>
      </c>
      <c r="I7" s="17">
        <v>5.25</v>
      </c>
      <c r="J7" s="17">
        <v>0</v>
      </c>
      <c r="K7" s="17">
        <v>4</v>
      </c>
      <c r="L7" s="17">
        <v>23</v>
      </c>
      <c r="M7" s="17">
        <v>33</v>
      </c>
      <c r="N7" s="17">
        <v>139</v>
      </c>
      <c r="O7" s="17" t="s">
        <v>56</v>
      </c>
      <c r="P7" s="17" t="s">
        <v>57</v>
      </c>
      <c r="Q7" s="17" t="s">
        <v>32</v>
      </c>
      <c r="R7" s="17" t="s">
        <v>58</v>
      </c>
      <c r="S7" s="29">
        <v>0.95</v>
      </c>
      <c r="T7" s="17" t="s">
        <v>34</v>
      </c>
      <c r="U7" s="17" t="s">
        <v>51</v>
      </c>
      <c r="V7" s="17" t="s">
        <v>50</v>
      </c>
    </row>
    <row r="8" ht="29" customHeight="1" spans="1:22">
      <c r="A8" s="19" t="s">
        <v>59</v>
      </c>
      <c r="B8" s="20"/>
      <c r="C8" s="20"/>
      <c r="D8" s="20"/>
      <c r="E8" s="21"/>
      <c r="F8" s="22"/>
      <c r="G8" s="22"/>
      <c r="H8" s="23">
        <f>SUM(H4:H7)</f>
        <v>52</v>
      </c>
      <c r="I8" s="23">
        <f t="shared" ref="I8:N8" si="0">SUM(I4:I7)</f>
        <v>52</v>
      </c>
      <c r="J8" s="23">
        <f t="shared" si="0"/>
        <v>0</v>
      </c>
      <c r="K8" s="23">
        <f t="shared" si="0"/>
        <v>31</v>
      </c>
      <c r="L8" s="23">
        <f t="shared" si="0"/>
        <v>117</v>
      </c>
      <c r="M8" s="23">
        <f t="shared" si="0"/>
        <v>124</v>
      </c>
      <c r="N8" s="23">
        <f t="shared" si="0"/>
        <v>569</v>
      </c>
      <c r="O8" s="23"/>
      <c r="P8" s="23"/>
      <c r="Q8" s="23"/>
      <c r="R8" s="23"/>
      <c r="S8" s="23"/>
      <c r="T8" s="23"/>
      <c r="U8" s="23"/>
      <c r="V8" s="23"/>
    </row>
  </sheetData>
  <mergeCells count="18">
    <mergeCell ref="A1:V1"/>
    <mergeCell ref="H2:J2"/>
    <mergeCell ref="O2:S2"/>
    <mergeCell ref="A8:E8"/>
    <mergeCell ref="A2:A3"/>
    <mergeCell ref="B2:B3"/>
    <mergeCell ref="C2:C3"/>
    <mergeCell ref="D2:D3"/>
    <mergeCell ref="E2:E3"/>
    <mergeCell ref="F2:F3"/>
    <mergeCell ref="G2:G3"/>
    <mergeCell ref="K2:K3"/>
    <mergeCell ref="L2:L3"/>
    <mergeCell ref="M2:M3"/>
    <mergeCell ref="N2:N3"/>
    <mergeCell ref="T2:T3"/>
    <mergeCell ref="U2:U3"/>
    <mergeCell ref="V2:V3"/>
  </mergeCells>
  <pageMargins left="0.751388888888889" right="0.751388888888889" top="1" bottom="1" header="0.5" footer="0.5"/>
  <pageSetup paperSize="9" scale="61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2021-10-20T18:18:00Z</dcterms:created>
  <dcterms:modified xsi:type="dcterms:W3CDTF">2023-07-04T00:55:49Z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3635C923FC0146FDB65EE5688ED2414D_13</vt:lpwstr>
  </property>
</Properties>
</file>