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  <sheet name="Sheet1" sheetId="2" r:id="rId2"/>
  </sheets>
  <definedNames>
    <definedName name="_xlnm.Print_Titles" localSheetId="0">'第1页'!$4:$4</definedName>
    <definedName name="_xlnm._FilterDatabase" localSheetId="0" hidden="1">'第1页'!$A$4:$L$108</definedName>
  </definedNames>
  <calcPr fullCalcOnLoad="1"/>
</workbook>
</file>

<file path=xl/sharedStrings.xml><?xml version="1.0" encoding="utf-8"?>
<sst xmlns="http://schemas.openxmlformats.org/spreadsheetml/2006/main" count="642" uniqueCount="284">
  <si>
    <r>
      <t>2021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</t>
    </r>
    <r>
      <rPr>
        <b/>
        <sz val="22"/>
        <rFont val="宋体"/>
        <family val="0"/>
      </rPr>
      <t>季度贫困户贴息明细</t>
    </r>
  </si>
  <si>
    <t>申请单位：弋阳农商银行</t>
  </si>
  <si>
    <r>
      <t>单位：元、</t>
    </r>
    <r>
      <rPr>
        <b/>
        <sz val="10"/>
        <rFont val="Arial"/>
        <family val="2"/>
      </rPr>
      <t>%</t>
    </r>
  </si>
  <si>
    <t>序号</t>
  </si>
  <si>
    <t>借据号</t>
  </si>
  <si>
    <t>机构</t>
  </si>
  <si>
    <t>交易日期</t>
  </si>
  <si>
    <t>还本金</t>
  </si>
  <si>
    <t>客户名称</t>
  </si>
  <si>
    <t>贷款日期</t>
  </si>
  <si>
    <t>到期日期</t>
  </si>
  <si>
    <t>起息日期</t>
  </si>
  <si>
    <t xml:space="preserve"> 利率</t>
  </si>
  <si>
    <t>计息天数</t>
  </si>
  <si>
    <t>应贴利息</t>
  </si>
  <si>
    <t>1652201202002240105718</t>
  </si>
  <si>
    <t>16522|樟树墩分理处</t>
  </si>
  <si>
    <t>2021-01-02</t>
  </si>
  <si>
    <t>俞辉</t>
  </si>
  <si>
    <t>2020-02-24</t>
  </si>
  <si>
    <t>2020-12-31</t>
  </si>
  <si>
    <t>1653901201712300060512</t>
  </si>
  <si>
    <t>16508|杨桥分理处</t>
  </si>
  <si>
    <t>2021-01-05</t>
  </si>
  <si>
    <t>付福海</t>
  </si>
  <si>
    <t>2017-12-30</t>
  </si>
  <si>
    <t>2020-12-28</t>
  </si>
  <si>
    <t>1653201201911150201294</t>
  </si>
  <si>
    <t>16532|湖山分理处</t>
  </si>
  <si>
    <t>姚季权</t>
  </si>
  <si>
    <t>2019-11-15</t>
  </si>
  <si>
    <t>1651601201712280202800</t>
  </si>
  <si>
    <t>16516|陈屋分理处</t>
  </si>
  <si>
    <t>2021-01-06</t>
  </si>
  <si>
    <t>汪兰根</t>
  </si>
  <si>
    <t>2017-12-28</t>
  </si>
  <si>
    <t>2020-12-27</t>
  </si>
  <si>
    <t>1651801201712300055419</t>
  </si>
  <si>
    <t>16518|曹溪支行</t>
  </si>
  <si>
    <t>方根富</t>
  </si>
  <si>
    <t>2020-12-29</t>
  </si>
  <si>
    <t>2021-01-07</t>
  </si>
  <si>
    <t>1651801202101060123413</t>
  </si>
  <si>
    <t>2023-01-05</t>
  </si>
  <si>
    <t>1651101201803160105495</t>
  </si>
  <si>
    <t>16511|中畈支行</t>
  </si>
  <si>
    <t>2021-01-11</t>
  </si>
  <si>
    <t>刘禾发</t>
  </si>
  <si>
    <t>2018-03-16</t>
  </si>
  <si>
    <t>2021-03-15</t>
  </si>
  <si>
    <t>1651801201712310058740</t>
  </si>
  <si>
    <t>吴灯发</t>
  </si>
  <si>
    <t>2017-12-31</t>
  </si>
  <si>
    <t>2020-12-30</t>
  </si>
  <si>
    <t>1651501201801150101007</t>
  </si>
  <si>
    <t>16515|姚畈分理处</t>
  </si>
  <si>
    <t>2021-01-12</t>
  </si>
  <si>
    <t>程文付</t>
  </si>
  <si>
    <t>2018-01-15</t>
  </si>
  <si>
    <t>2021-01-14</t>
  </si>
  <si>
    <t>1651901201801190153467</t>
  </si>
  <si>
    <t>16519|邵畈分理处</t>
  </si>
  <si>
    <t>邵年龙</t>
  </si>
  <si>
    <t>2018-01-19</t>
  </si>
  <si>
    <t>2021-01-15</t>
  </si>
  <si>
    <t>2021-01-13</t>
  </si>
  <si>
    <t>1651801201712310060006</t>
  </si>
  <si>
    <t>汪明良</t>
  </si>
  <si>
    <t>1652501202001220103506</t>
  </si>
  <si>
    <t>16525|朱坑分理处</t>
  </si>
  <si>
    <t>杨永福</t>
  </si>
  <si>
    <t>2020-01-22</t>
  </si>
  <si>
    <t>2021-01-20</t>
  </si>
  <si>
    <t>1651801202101150162591</t>
  </si>
  <si>
    <t>2023-01-04</t>
  </si>
  <si>
    <t>1652501201912300162011</t>
  </si>
  <si>
    <t>颜富仔</t>
  </si>
  <si>
    <t>2019-12-30</t>
  </si>
  <si>
    <t>1652301201801260051962</t>
  </si>
  <si>
    <t>16523|葛溪支行</t>
  </si>
  <si>
    <t>2021-01-16</t>
  </si>
  <si>
    <t>李爱兵</t>
  </si>
  <si>
    <t>2018-01-26</t>
  </si>
  <si>
    <t>1651301201712290204051</t>
  </si>
  <si>
    <t>2021-01-17</t>
  </si>
  <si>
    <t>王长水</t>
  </si>
  <si>
    <t>2017-12-29</t>
  </si>
  <si>
    <t>1652201201801220103822</t>
  </si>
  <si>
    <t>2021-01-18</t>
  </si>
  <si>
    <t>许木兰</t>
  </si>
  <si>
    <t>2018-01-22</t>
  </si>
  <si>
    <t>1653001201801220106959</t>
  </si>
  <si>
    <t>16530|城郊支行</t>
  </si>
  <si>
    <t>江明毫</t>
  </si>
  <si>
    <t>1651501201712300100189</t>
  </si>
  <si>
    <t>叶道根</t>
  </si>
  <si>
    <t>1651301201712290105114</t>
  </si>
  <si>
    <t>马虎元</t>
  </si>
  <si>
    <t>1651501201712310202118</t>
  </si>
  <si>
    <t>吴秋梅</t>
  </si>
  <si>
    <t>1653001201804110100292</t>
  </si>
  <si>
    <t>2021-01-19</t>
  </si>
  <si>
    <t>杨海丰</t>
  </si>
  <si>
    <t>2018-04-11</t>
  </si>
  <si>
    <t>2021-04-08</t>
  </si>
  <si>
    <t>1651801201712290065748</t>
  </si>
  <si>
    <t>邵细仔</t>
  </si>
  <si>
    <t>1650701202002120102829</t>
  </si>
  <si>
    <t>16507|圭峰支行</t>
  </si>
  <si>
    <t>2021-01-21</t>
  </si>
  <si>
    <t>陈芳样</t>
  </si>
  <si>
    <t>2020-02-12</t>
  </si>
  <si>
    <t>2021-01-26</t>
  </si>
  <si>
    <t>2021-01-22</t>
  </si>
  <si>
    <t>1651101201801260201572</t>
  </si>
  <si>
    <t>陈有武</t>
  </si>
  <si>
    <t>2021-01-25</t>
  </si>
  <si>
    <t>1651101201801310202337</t>
  </si>
  <si>
    <t>黄有发</t>
  </si>
  <si>
    <t>2018-01-31</t>
  </si>
  <si>
    <t>1651801201712300150512</t>
  </si>
  <si>
    <t>李贵娇</t>
  </si>
  <si>
    <t>1652501201911150150976</t>
  </si>
  <si>
    <t>朱长旺</t>
  </si>
  <si>
    <t>2020-11-14</t>
  </si>
  <si>
    <t>1653901201801300200220</t>
  </si>
  <si>
    <t>2021-01-23</t>
  </si>
  <si>
    <t>付旺达</t>
  </si>
  <si>
    <t>2018-01-30</t>
  </si>
  <si>
    <t>1652301202012280160426</t>
  </si>
  <si>
    <t>2021-01-28</t>
  </si>
  <si>
    <t>罗有根</t>
  </si>
  <si>
    <t>2022-12-27</t>
  </si>
  <si>
    <t>2021-01-31</t>
  </si>
  <si>
    <t>1651501202101120108884</t>
  </si>
  <si>
    <t>2021-02-01</t>
  </si>
  <si>
    <t>2022-01-11</t>
  </si>
  <si>
    <t>1652201201803080052829</t>
  </si>
  <si>
    <t>曾凡汗</t>
  </si>
  <si>
    <t>2018-03-08</t>
  </si>
  <si>
    <t>2021-02-10</t>
  </si>
  <si>
    <t>2021-02-02</t>
  </si>
  <si>
    <t>1652201202006250202022</t>
  </si>
  <si>
    <t>陈高长</t>
  </si>
  <si>
    <t>2020-06-25</t>
  </si>
  <si>
    <t>2021-02-03</t>
  </si>
  <si>
    <t>2021-02-04</t>
  </si>
  <si>
    <t>1651501201802060050573</t>
  </si>
  <si>
    <t>2021-02-05</t>
  </si>
  <si>
    <t>曹明海</t>
  </si>
  <si>
    <t>2018-02-06</t>
  </si>
  <si>
    <t>1651101201803020151293</t>
  </si>
  <si>
    <t>赵院旺</t>
  </si>
  <si>
    <t>2018-03-02</t>
  </si>
  <si>
    <t>2021-02-27</t>
  </si>
  <si>
    <t>1652301201802120107962</t>
  </si>
  <si>
    <t>2021-02-08</t>
  </si>
  <si>
    <t>李克老</t>
  </si>
  <si>
    <t>2018-02-12</t>
  </si>
  <si>
    <t>1652301201802130151082</t>
  </si>
  <si>
    <t>李千老</t>
  </si>
  <si>
    <t>2018-02-13</t>
  </si>
  <si>
    <t>1652301201802080155425</t>
  </si>
  <si>
    <t>李克明</t>
  </si>
  <si>
    <t>2018-02-08</t>
  </si>
  <si>
    <t>2021-02-07</t>
  </si>
  <si>
    <t>2021-02-09</t>
  </si>
  <si>
    <t>1650801202005150206713</t>
  </si>
  <si>
    <t>苏双莲</t>
  </si>
  <si>
    <t>2020-05-15</t>
  </si>
  <si>
    <t>1650701202011190208293</t>
  </si>
  <si>
    <t>冯春文</t>
  </si>
  <si>
    <t>2020-11-19</t>
  </si>
  <si>
    <t>2021-11-18</t>
  </si>
  <si>
    <t>1652301201802140051926</t>
  </si>
  <si>
    <t>周祥林</t>
  </si>
  <si>
    <t>2018-02-14</t>
  </si>
  <si>
    <t>2021-02-12</t>
  </si>
  <si>
    <t>1652301201901310055218</t>
  </si>
  <si>
    <t>路安谷</t>
  </si>
  <si>
    <t>2019-01-31</t>
  </si>
  <si>
    <t>1652301201902010054280</t>
  </si>
  <si>
    <t>李结平</t>
  </si>
  <si>
    <t>2019-02-01</t>
  </si>
  <si>
    <t>1651801201712310057983</t>
  </si>
  <si>
    <t>汪冬林</t>
  </si>
  <si>
    <t>1653901201802260100622</t>
  </si>
  <si>
    <t>邵永冬</t>
  </si>
  <si>
    <t>2018-02-26</t>
  </si>
  <si>
    <t>1650701202102100215750</t>
  </si>
  <si>
    <t>2021-02-18</t>
  </si>
  <si>
    <t>2022-02-09</t>
  </si>
  <si>
    <t>2021-02-19</t>
  </si>
  <si>
    <t>2021-02-20</t>
  </si>
  <si>
    <t>1653201202012140153543</t>
  </si>
  <si>
    <t>向慧英</t>
  </si>
  <si>
    <t>2020-12-14</t>
  </si>
  <si>
    <t>2021-12-11</t>
  </si>
  <si>
    <t>1653201202012220218664</t>
  </si>
  <si>
    <t>2021-02-22</t>
  </si>
  <si>
    <t>郑治安</t>
  </si>
  <si>
    <t>2020-12-22</t>
  </si>
  <si>
    <t>2021-12-20</t>
  </si>
  <si>
    <t>1650401201803050102225</t>
  </si>
  <si>
    <t>16504|港口支行</t>
  </si>
  <si>
    <t>李兵发</t>
  </si>
  <si>
    <t>2018-03-05</t>
  </si>
  <si>
    <t>2021-03-01</t>
  </si>
  <si>
    <t>1651101202012280054471</t>
  </si>
  <si>
    <t>2021-02-23</t>
  </si>
  <si>
    <t>李尚耒</t>
  </si>
  <si>
    <t>2022-12-26</t>
  </si>
  <si>
    <t>2021-02-25</t>
  </si>
  <si>
    <t>1651101201803160150828</t>
  </si>
  <si>
    <t>黄根庭</t>
  </si>
  <si>
    <t>2021-03-14</t>
  </si>
  <si>
    <t>1652201201803030201898</t>
  </si>
  <si>
    <t>2021-02-26</t>
  </si>
  <si>
    <t>方金有</t>
  </si>
  <si>
    <t>2018-03-03</t>
  </si>
  <si>
    <t>1650301202012240162277</t>
  </si>
  <si>
    <t>16503|双港支行</t>
  </si>
  <si>
    <t>2021-02-28</t>
  </si>
  <si>
    <t>余成龙</t>
  </si>
  <si>
    <t>2020-12-24</t>
  </si>
  <si>
    <t>2021-12-23</t>
  </si>
  <si>
    <t>1652201201803130052188</t>
  </si>
  <si>
    <t>吴红凤</t>
  </si>
  <si>
    <t>2018-03-13</t>
  </si>
  <si>
    <t>2021-03-07</t>
  </si>
  <si>
    <t>1652301201903040051532</t>
  </si>
  <si>
    <t>方细告</t>
  </si>
  <si>
    <t>2019-03-04</t>
  </si>
  <si>
    <t>1652301201804020101640</t>
  </si>
  <si>
    <t>2021-03-02</t>
  </si>
  <si>
    <t>王胜林</t>
  </si>
  <si>
    <t>2018-04-02</t>
  </si>
  <si>
    <t>2021-03-19</t>
  </si>
  <si>
    <t>1652401202012310101899</t>
  </si>
  <si>
    <t>16524|花亭分理处</t>
  </si>
  <si>
    <t>2021-03-04</t>
  </si>
  <si>
    <t>黄根秀</t>
  </si>
  <si>
    <t>2021-04-01</t>
  </si>
  <si>
    <t>1652201202003290201368</t>
  </si>
  <si>
    <t>2021-03-08</t>
  </si>
  <si>
    <t>吴福金</t>
  </si>
  <si>
    <t>2020-03-29</t>
  </si>
  <si>
    <t>2021-03-28</t>
  </si>
  <si>
    <t>1652301201806140052651</t>
  </si>
  <si>
    <t>2021-03-09</t>
  </si>
  <si>
    <t>潘赛晴</t>
  </si>
  <si>
    <t>2018-06-14</t>
  </si>
  <si>
    <t>2021-06-10</t>
  </si>
  <si>
    <t>2021-03-11</t>
  </si>
  <si>
    <t>1652501202011230154201</t>
  </si>
  <si>
    <t>2021-03-12</t>
  </si>
  <si>
    <t>童火财</t>
  </si>
  <si>
    <t>2020-11-23</t>
  </si>
  <si>
    <t>2021-11-22</t>
  </si>
  <si>
    <t>1652301202011050203542</t>
  </si>
  <si>
    <t>2021-03-13</t>
  </si>
  <si>
    <t>吴焕有</t>
  </si>
  <si>
    <t>2020-11-05</t>
  </si>
  <si>
    <t>1652301201803260105037</t>
  </si>
  <si>
    <t>何饶华</t>
  </si>
  <si>
    <t>2018-03-26</t>
  </si>
  <si>
    <t>2021-03-16</t>
  </si>
  <si>
    <t>1652301201803260155637</t>
  </si>
  <si>
    <t>2021-03-18</t>
  </si>
  <si>
    <t>张结明</t>
  </si>
  <si>
    <t>1651101201803220054866</t>
  </si>
  <si>
    <t>2021-03-21</t>
  </si>
  <si>
    <t>赵永平</t>
  </si>
  <si>
    <t>2018-03-22</t>
  </si>
  <si>
    <t>1652301201804040152556</t>
  </si>
  <si>
    <t>2021-03-22</t>
  </si>
  <si>
    <t>黄仁喜</t>
  </si>
  <si>
    <t>2018-04-04</t>
  </si>
  <si>
    <t>2021-03-25</t>
  </si>
  <si>
    <t>1652201201803280152090</t>
  </si>
  <si>
    <t>2021-03-26</t>
  </si>
  <si>
    <t>曾祥龙</t>
  </si>
  <si>
    <t>2018-03-28</t>
  </si>
  <si>
    <t>2021-03-27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</si>
</sst>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yyyy/mm/dd"/>
    <numFmt numFmtId="182" formatCode="yyyymmdd"/>
    <numFmt numFmtId="183" formatCode="0.00_ "/>
  </numFmts>
  <fonts count="46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22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82" fontId="1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5.57421875" style="2" customWidth="1"/>
    <col min="2" max="2" width="25.421875" style="0" customWidth="1"/>
    <col min="3" max="3" width="18.8515625" style="0" customWidth="1"/>
    <col min="4" max="4" width="11.7109375" style="0" customWidth="1"/>
    <col min="5" max="5" width="11.140625" style="0" customWidth="1"/>
    <col min="6" max="6" width="8.7109375" style="0" customWidth="1"/>
    <col min="7" max="7" width="11.140625" style="0" customWidth="1"/>
    <col min="8" max="8" width="11.7109375" style="0" customWidth="1"/>
    <col min="9" max="9" width="15.7109375" style="0" customWidth="1"/>
    <col min="10" max="10" width="6.421875" style="0" customWidth="1"/>
    <col min="11" max="11" width="10.00390625" style="3" customWidth="1"/>
    <col min="12" max="12" width="13.421875" style="0" customWidth="1"/>
  </cols>
  <sheetData>
    <row r="1" spans="1:1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15"/>
      <c r="L3" s="16" t="s">
        <v>2</v>
      </c>
    </row>
    <row r="4" spans="1:12" s="1" customFormat="1" ht="2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8" t="s">
        <v>14</v>
      </c>
    </row>
    <row r="5" spans="1:12" ht="13.5" customHeight="1">
      <c r="A5" s="10">
        <v>1</v>
      </c>
      <c r="B5" s="11" t="s">
        <v>15</v>
      </c>
      <c r="C5" s="11" t="s">
        <v>16</v>
      </c>
      <c r="D5" s="12" t="s">
        <v>17</v>
      </c>
      <c r="E5" s="13">
        <v>59.41</v>
      </c>
      <c r="F5" s="11" t="s">
        <v>18</v>
      </c>
      <c r="G5" s="14" t="s">
        <v>19</v>
      </c>
      <c r="H5" s="14" t="s">
        <v>20</v>
      </c>
      <c r="I5" s="12">
        <v>44186</v>
      </c>
      <c r="J5" s="10">
        <v>4.35</v>
      </c>
      <c r="K5" s="17">
        <f aca="true" t="shared" si="0" ref="K5:K68">D5-I5</f>
        <v>12</v>
      </c>
      <c r="L5" s="18">
        <v>0.09</v>
      </c>
    </row>
    <row r="6" spans="1:12" ht="13.5" customHeight="1">
      <c r="A6" s="10">
        <v>2</v>
      </c>
      <c r="B6" s="11" t="s">
        <v>21</v>
      </c>
      <c r="C6" s="11" t="s">
        <v>22</v>
      </c>
      <c r="D6" s="12" t="s">
        <v>23</v>
      </c>
      <c r="E6" s="13">
        <v>29722.71</v>
      </c>
      <c r="F6" s="11" t="s">
        <v>24</v>
      </c>
      <c r="G6" s="14" t="s">
        <v>25</v>
      </c>
      <c r="H6" s="14" t="s">
        <v>26</v>
      </c>
      <c r="I6" s="12">
        <v>44186</v>
      </c>
      <c r="J6" s="10">
        <v>4.75</v>
      </c>
      <c r="K6" s="17">
        <f t="shared" si="0"/>
        <v>15</v>
      </c>
      <c r="L6" s="18">
        <v>58.83</v>
      </c>
    </row>
    <row r="7" spans="1:12" ht="13.5" customHeight="1">
      <c r="A7" s="10">
        <v>3</v>
      </c>
      <c r="B7" s="11" t="s">
        <v>27</v>
      </c>
      <c r="C7" s="11" t="s">
        <v>28</v>
      </c>
      <c r="D7" s="12" t="s">
        <v>23</v>
      </c>
      <c r="E7" s="13">
        <v>49411.7</v>
      </c>
      <c r="F7" s="11" t="s">
        <v>29</v>
      </c>
      <c r="G7" s="14" t="s">
        <v>30</v>
      </c>
      <c r="H7" s="14" t="s">
        <v>20</v>
      </c>
      <c r="I7" s="12">
        <v>44186</v>
      </c>
      <c r="J7" s="10">
        <v>4.75</v>
      </c>
      <c r="K7" s="17">
        <f t="shared" si="0"/>
        <v>15</v>
      </c>
      <c r="L7" s="18">
        <v>97.79</v>
      </c>
    </row>
    <row r="8" spans="1:12" ht="13.5" customHeight="1">
      <c r="A8" s="10">
        <v>4</v>
      </c>
      <c r="B8" s="11" t="s">
        <v>31</v>
      </c>
      <c r="C8" s="11" t="s">
        <v>32</v>
      </c>
      <c r="D8" s="12" t="s">
        <v>33</v>
      </c>
      <c r="E8" s="13">
        <v>5412.16</v>
      </c>
      <c r="F8" s="11" t="s">
        <v>34</v>
      </c>
      <c r="G8" s="14" t="s">
        <v>35</v>
      </c>
      <c r="H8" s="14" t="s">
        <v>36</v>
      </c>
      <c r="I8" s="12">
        <v>44186</v>
      </c>
      <c r="J8" s="10">
        <v>4.75</v>
      </c>
      <c r="K8" s="17">
        <f t="shared" si="0"/>
        <v>16</v>
      </c>
      <c r="L8" s="18">
        <v>11.43</v>
      </c>
    </row>
    <row r="9" spans="1:12" ht="13.5" customHeight="1">
      <c r="A9" s="10">
        <v>5</v>
      </c>
      <c r="B9" s="11" t="s">
        <v>37</v>
      </c>
      <c r="C9" s="11" t="s">
        <v>38</v>
      </c>
      <c r="D9" s="12" t="s">
        <v>33</v>
      </c>
      <c r="E9" s="13">
        <v>28860.22</v>
      </c>
      <c r="F9" s="11" t="s">
        <v>39</v>
      </c>
      <c r="G9" s="14" t="s">
        <v>25</v>
      </c>
      <c r="H9" s="14" t="s">
        <v>40</v>
      </c>
      <c r="I9" s="12">
        <v>44186</v>
      </c>
      <c r="J9" s="10">
        <v>4.75</v>
      </c>
      <c r="K9" s="17">
        <f t="shared" si="0"/>
        <v>16</v>
      </c>
      <c r="L9" s="18">
        <v>60.93</v>
      </c>
    </row>
    <row r="10" spans="1:12" ht="13.5" customHeight="1">
      <c r="A10" s="10">
        <v>6</v>
      </c>
      <c r="B10" s="11" t="s">
        <v>37</v>
      </c>
      <c r="C10" s="11" t="s">
        <v>38</v>
      </c>
      <c r="D10" s="12" t="s">
        <v>41</v>
      </c>
      <c r="E10" s="13">
        <v>132.45</v>
      </c>
      <c r="F10" s="11" t="s">
        <v>39</v>
      </c>
      <c r="G10" s="14" t="s">
        <v>25</v>
      </c>
      <c r="H10" s="14" t="s">
        <v>40</v>
      </c>
      <c r="I10" s="12">
        <v>44186</v>
      </c>
      <c r="J10" s="10">
        <v>4.75</v>
      </c>
      <c r="K10" s="17">
        <f t="shared" si="0"/>
        <v>17</v>
      </c>
      <c r="L10" s="18">
        <v>0.3</v>
      </c>
    </row>
    <row r="11" spans="1:12" ht="13.5" customHeight="1">
      <c r="A11" s="10">
        <v>7</v>
      </c>
      <c r="B11" s="11" t="s">
        <v>42</v>
      </c>
      <c r="C11" s="11" t="s">
        <v>38</v>
      </c>
      <c r="D11" s="12" t="s">
        <v>41</v>
      </c>
      <c r="E11" s="13">
        <v>28900</v>
      </c>
      <c r="F11" s="11" t="s">
        <v>39</v>
      </c>
      <c r="G11" s="14" t="s">
        <v>33</v>
      </c>
      <c r="H11" s="14" t="s">
        <v>43</v>
      </c>
      <c r="I11" s="14" t="s">
        <v>33</v>
      </c>
      <c r="J11" s="10">
        <v>4.75</v>
      </c>
      <c r="K11" s="17">
        <f t="shared" si="0"/>
        <v>1</v>
      </c>
      <c r="L11" s="18">
        <v>3.81</v>
      </c>
    </row>
    <row r="12" spans="1:12" ht="13.5" customHeight="1">
      <c r="A12" s="10">
        <v>8</v>
      </c>
      <c r="B12" s="11" t="s">
        <v>44</v>
      </c>
      <c r="C12" s="11" t="s">
        <v>45</v>
      </c>
      <c r="D12" s="14" t="s">
        <v>46</v>
      </c>
      <c r="E12" s="13">
        <v>50000</v>
      </c>
      <c r="F12" s="11" t="s">
        <v>47</v>
      </c>
      <c r="G12" s="14" t="s">
        <v>48</v>
      </c>
      <c r="H12" s="14" t="s">
        <v>49</v>
      </c>
      <c r="I12" s="12">
        <v>44186</v>
      </c>
      <c r="J12" s="10">
        <v>4.75</v>
      </c>
      <c r="K12" s="17">
        <f t="shared" si="0"/>
        <v>21</v>
      </c>
      <c r="L12" s="18">
        <v>138.54</v>
      </c>
    </row>
    <row r="13" spans="1:12" ht="13.5" customHeight="1">
      <c r="A13" s="10">
        <v>9</v>
      </c>
      <c r="B13" s="11" t="s">
        <v>50</v>
      </c>
      <c r="C13" s="11" t="s">
        <v>38</v>
      </c>
      <c r="D13" s="14" t="s">
        <v>46</v>
      </c>
      <c r="E13" s="13">
        <v>270.34</v>
      </c>
      <c r="F13" s="11" t="s">
        <v>51</v>
      </c>
      <c r="G13" s="14" t="s">
        <v>52</v>
      </c>
      <c r="H13" s="14" t="s">
        <v>53</v>
      </c>
      <c r="I13" s="12">
        <v>44186</v>
      </c>
      <c r="J13" s="10">
        <v>4.75</v>
      </c>
      <c r="K13" s="17">
        <f t="shared" si="0"/>
        <v>21</v>
      </c>
      <c r="L13" s="18">
        <v>0.75</v>
      </c>
    </row>
    <row r="14" spans="1:12" ht="13.5" customHeight="1">
      <c r="A14" s="10">
        <v>10</v>
      </c>
      <c r="B14" s="11" t="s">
        <v>54</v>
      </c>
      <c r="C14" s="11" t="s">
        <v>55</v>
      </c>
      <c r="D14" s="14" t="s">
        <v>56</v>
      </c>
      <c r="E14" s="13">
        <v>40000</v>
      </c>
      <c r="F14" s="11" t="s">
        <v>57</v>
      </c>
      <c r="G14" s="14" t="s">
        <v>58</v>
      </c>
      <c r="H14" s="14" t="s">
        <v>59</v>
      </c>
      <c r="I14" s="12">
        <v>44186</v>
      </c>
      <c r="J14" s="10">
        <v>4.75</v>
      </c>
      <c r="K14" s="17">
        <f t="shared" si="0"/>
        <v>22</v>
      </c>
      <c r="L14" s="18">
        <v>116.11</v>
      </c>
    </row>
    <row r="15" spans="1:12" ht="13.5" customHeight="1">
      <c r="A15" s="10">
        <v>11</v>
      </c>
      <c r="B15" s="11" t="s">
        <v>60</v>
      </c>
      <c r="C15" s="11" t="s">
        <v>61</v>
      </c>
      <c r="D15" s="14" t="s">
        <v>56</v>
      </c>
      <c r="E15" s="13">
        <v>50000</v>
      </c>
      <c r="F15" s="11" t="s">
        <v>62</v>
      </c>
      <c r="G15" s="14" t="s">
        <v>63</v>
      </c>
      <c r="H15" s="14" t="s">
        <v>64</v>
      </c>
      <c r="I15" s="12">
        <v>44186</v>
      </c>
      <c r="J15" s="10">
        <v>4.75</v>
      </c>
      <c r="K15" s="17">
        <f t="shared" si="0"/>
        <v>22</v>
      </c>
      <c r="L15" s="18">
        <v>145.14</v>
      </c>
    </row>
    <row r="16" spans="1:12" ht="13.5" customHeight="1">
      <c r="A16" s="10">
        <v>12</v>
      </c>
      <c r="B16" s="11" t="s">
        <v>50</v>
      </c>
      <c r="C16" s="11" t="s">
        <v>38</v>
      </c>
      <c r="D16" s="14" t="s">
        <v>65</v>
      </c>
      <c r="E16" s="13">
        <v>1490.98</v>
      </c>
      <c r="F16" s="11" t="s">
        <v>51</v>
      </c>
      <c r="G16" s="14" t="s">
        <v>52</v>
      </c>
      <c r="H16" s="14" t="s">
        <v>53</v>
      </c>
      <c r="I16" s="12">
        <v>44186</v>
      </c>
      <c r="J16" s="10">
        <v>4.75</v>
      </c>
      <c r="K16" s="17">
        <f t="shared" si="0"/>
        <v>23</v>
      </c>
      <c r="L16" s="18">
        <v>4.52</v>
      </c>
    </row>
    <row r="17" spans="1:12" ht="13.5" customHeight="1">
      <c r="A17" s="10">
        <v>13</v>
      </c>
      <c r="B17" s="11" t="s">
        <v>66</v>
      </c>
      <c r="C17" s="11" t="s">
        <v>38</v>
      </c>
      <c r="D17" s="14" t="s">
        <v>65</v>
      </c>
      <c r="E17" s="13">
        <v>339.54</v>
      </c>
      <c r="F17" s="11" t="s">
        <v>67</v>
      </c>
      <c r="G17" s="14" t="s">
        <v>52</v>
      </c>
      <c r="H17" s="14" t="s">
        <v>53</v>
      </c>
      <c r="I17" s="12">
        <v>44186</v>
      </c>
      <c r="J17" s="10">
        <v>4.75</v>
      </c>
      <c r="K17" s="17">
        <f t="shared" si="0"/>
        <v>23</v>
      </c>
      <c r="L17" s="18">
        <v>1.03</v>
      </c>
    </row>
    <row r="18" spans="1:12" ht="13.5" customHeight="1">
      <c r="A18" s="10">
        <v>14</v>
      </c>
      <c r="B18" s="11" t="s">
        <v>68</v>
      </c>
      <c r="C18" s="11" t="s">
        <v>69</v>
      </c>
      <c r="D18" s="14" t="s">
        <v>59</v>
      </c>
      <c r="E18" s="13">
        <v>50000</v>
      </c>
      <c r="F18" s="11" t="s">
        <v>70</v>
      </c>
      <c r="G18" s="14" t="s">
        <v>71</v>
      </c>
      <c r="H18" s="14" t="s">
        <v>72</v>
      </c>
      <c r="I18" s="12">
        <v>44186</v>
      </c>
      <c r="J18" s="10">
        <v>4.35</v>
      </c>
      <c r="K18" s="17">
        <f t="shared" si="0"/>
        <v>24</v>
      </c>
      <c r="L18" s="18">
        <v>145</v>
      </c>
    </row>
    <row r="19" spans="1:12" ht="13.5" customHeight="1">
      <c r="A19" s="10">
        <v>15</v>
      </c>
      <c r="B19" s="11" t="s">
        <v>50</v>
      </c>
      <c r="C19" s="11" t="s">
        <v>38</v>
      </c>
      <c r="D19" s="14" t="s">
        <v>64</v>
      </c>
      <c r="E19" s="13">
        <v>24795.13</v>
      </c>
      <c r="F19" s="11" t="s">
        <v>51</v>
      </c>
      <c r="G19" s="14" t="s">
        <v>52</v>
      </c>
      <c r="H19" s="14" t="s">
        <v>53</v>
      </c>
      <c r="I19" s="12">
        <v>44186</v>
      </c>
      <c r="J19" s="10">
        <v>4.75</v>
      </c>
      <c r="K19" s="17">
        <f t="shared" si="0"/>
        <v>25</v>
      </c>
      <c r="L19" s="18">
        <v>81.79</v>
      </c>
    </row>
    <row r="20" spans="1:12" ht="13.5" customHeight="1">
      <c r="A20" s="10">
        <v>16</v>
      </c>
      <c r="B20" s="11" t="s">
        <v>73</v>
      </c>
      <c r="C20" s="11" t="s">
        <v>38</v>
      </c>
      <c r="D20" s="14" t="s">
        <v>64</v>
      </c>
      <c r="E20" s="13">
        <v>7500</v>
      </c>
      <c r="F20" s="11" t="s">
        <v>51</v>
      </c>
      <c r="G20" s="14" t="s">
        <v>64</v>
      </c>
      <c r="H20" s="14" t="s">
        <v>74</v>
      </c>
      <c r="I20" s="14" t="s">
        <v>64</v>
      </c>
      <c r="J20" s="10">
        <v>4.75</v>
      </c>
      <c r="K20" s="17">
        <f t="shared" si="0"/>
        <v>0</v>
      </c>
      <c r="L20" s="18">
        <v>0</v>
      </c>
    </row>
    <row r="21" spans="1:12" ht="13.5" customHeight="1">
      <c r="A21" s="10">
        <v>17</v>
      </c>
      <c r="B21" s="11" t="s">
        <v>75</v>
      </c>
      <c r="C21" s="11" t="s">
        <v>69</v>
      </c>
      <c r="D21" s="14" t="s">
        <v>64</v>
      </c>
      <c r="E21" s="13">
        <v>346.02</v>
      </c>
      <c r="F21" s="11" t="s">
        <v>76</v>
      </c>
      <c r="G21" s="14" t="s">
        <v>77</v>
      </c>
      <c r="H21" s="14" t="s">
        <v>53</v>
      </c>
      <c r="I21" s="12">
        <v>44186</v>
      </c>
      <c r="J21" s="10">
        <v>4.35</v>
      </c>
      <c r="K21" s="17">
        <f t="shared" si="0"/>
        <v>25</v>
      </c>
      <c r="L21" s="18">
        <v>1.05</v>
      </c>
    </row>
    <row r="22" spans="1:12" ht="13.5" customHeight="1">
      <c r="A22" s="10">
        <v>18</v>
      </c>
      <c r="B22" s="11" t="s">
        <v>78</v>
      </c>
      <c r="C22" s="11" t="s">
        <v>79</v>
      </c>
      <c r="D22" s="14" t="s">
        <v>80</v>
      </c>
      <c r="E22" s="13">
        <v>125.62</v>
      </c>
      <c r="F22" s="11" t="s">
        <v>81</v>
      </c>
      <c r="G22" s="14" t="s">
        <v>82</v>
      </c>
      <c r="H22" s="14" t="s">
        <v>80</v>
      </c>
      <c r="I22" s="12">
        <v>44186</v>
      </c>
      <c r="J22" s="10">
        <v>4.75</v>
      </c>
      <c r="K22" s="17">
        <f t="shared" si="0"/>
        <v>26</v>
      </c>
      <c r="L22" s="18">
        <v>0.43</v>
      </c>
    </row>
    <row r="23" spans="1:12" ht="13.5" customHeight="1">
      <c r="A23" s="10">
        <v>19</v>
      </c>
      <c r="B23" s="11" t="s">
        <v>83</v>
      </c>
      <c r="C23" s="11" t="s">
        <v>45</v>
      </c>
      <c r="D23" s="14" t="s">
        <v>84</v>
      </c>
      <c r="E23" s="13">
        <v>5039.98</v>
      </c>
      <c r="F23" s="11" t="s">
        <v>85</v>
      </c>
      <c r="G23" s="14" t="s">
        <v>86</v>
      </c>
      <c r="H23" s="14" t="s">
        <v>26</v>
      </c>
      <c r="I23" s="12">
        <v>44186</v>
      </c>
      <c r="J23" s="10">
        <v>4.75</v>
      </c>
      <c r="K23" s="17">
        <f t="shared" si="0"/>
        <v>27</v>
      </c>
      <c r="L23" s="18">
        <v>17.95</v>
      </c>
    </row>
    <row r="24" spans="1:12" ht="13.5" customHeight="1">
      <c r="A24" s="10">
        <v>20</v>
      </c>
      <c r="B24" s="11" t="s">
        <v>87</v>
      </c>
      <c r="C24" s="11" t="s">
        <v>16</v>
      </c>
      <c r="D24" s="14" t="s">
        <v>88</v>
      </c>
      <c r="E24" s="13">
        <v>810.71</v>
      </c>
      <c r="F24" s="11" t="s">
        <v>89</v>
      </c>
      <c r="G24" s="14" t="s">
        <v>90</v>
      </c>
      <c r="H24" s="14" t="s">
        <v>88</v>
      </c>
      <c r="I24" s="12">
        <v>44186</v>
      </c>
      <c r="J24" s="10">
        <v>4.75</v>
      </c>
      <c r="K24" s="17">
        <f t="shared" si="0"/>
        <v>28</v>
      </c>
      <c r="L24" s="18">
        <v>3</v>
      </c>
    </row>
    <row r="25" spans="1:12" ht="13.5" customHeight="1">
      <c r="A25" s="10">
        <v>21</v>
      </c>
      <c r="B25" s="11" t="s">
        <v>91</v>
      </c>
      <c r="C25" s="11" t="s">
        <v>92</v>
      </c>
      <c r="D25" s="14" t="s">
        <v>88</v>
      </c>
      <c r="E25" s="13">
        <v>50000</v>
      </c>
      <c r="F25" s="11" t="s">
        <v>93</v>
      </c>
      <c r="G25" s="14" t="s">
        <v>90</v>
      </c>
      <c r="H25" s="14" t="s">
        <v>88</v>
      </c>
      <c r="I25" s="12">
        <v>44186</v>
      </c>
      <c r="J25" s="10">
        <v>4.75</v>
      </c>
      <c r="K25" s="17">
        <f t="shared" si="0"/>
        <v>28</v>
      </c>
      <c r="L25" s="18">
        <v>184.72</v>
      </c>
    </row>
    <row r="26" spans="1:12" ht="13.5" customHeight="1">
      <c r="A26" s="10">
        <v>22</v>
      </c>
      <c r="B26" s="11" t="s">
        <v>94</v>
      </c>
      <c r="C26" s="11" t="s">
        <v>55</v>
      </c>
      <c r="D26" s="14" t="s">
        <v>88</v>
      </c>
      <c r="E26" s="13">
        <v>11930.35</v>
      </c>
      <c r="F26" s="11" t="s">
        <v>95</v>
      </c>
      <c r="G26" s="14" t="s">
        <v>25</v>
      </c>
      <c r="H26" s="14" t="s">
        <v>26</v>
      </c>
      <c r="I26" s="12">
        <v>44186</v>
      </c>
      <c r="J26" s="10">
        <v>4.75</v>
      </c>
      <c r="K26" s="17">
        <f t="shared" si="0"/>
        <v>28</v>
      </c>
      <c r="L26" s="18">
        <v>44.08</v>
      </c>
    </row>
    <row r="27" spans="1:12" ht="13.5" customHeight="1">
      <c r="A27" s="10">
        <v>23</v>
      </c>
      <c r="B27" s="11" t="s">
        <v>96</v>
      </c>
      <c r="C27" s="11" t="s">
        <v>45</v>
      </c>
      <c r="D27" s="14" t="s">
        <v>88</v>
      </c>
      <c r="E27" s="13">
        <v>49954.48</v>
      </c>
      <c r="F27" s="11" t="s">
        <v>97</v>
      </c>
      <c r="G27" s="14" t="s">
        <v>86</v>
      </c>
      <c r="H27" s="14" t="s">
        <v>26</v>
      </c>
      <c r="I27" s="12">
        <v>44186</v>
      </c>
      <c r="J27" s="10">
        <v>4.75</v>
      </c>
      <c r="K27" s="17">
        <f t="shared" si="0"/>
        <v>28</v>
      </c>
      <c r="L27" s="18">
        <v>184.55</v>
      </c>
    </row>
    <row r="28" spans="1:12" ht="13.5" customHeight="1">
      <c r="A28" s="10">
        <v>24</v>
      </c>
      <c r="B28" s="11" t="s">
        <v>98</v>
      </c>
      <c r="C28" s="11" t="s">
        <v>55</v>
      </c>
      <c r="D28" s="14" t="s">
        <v>88</v>
      </c>
      <c r="E28" s="13">
        <v>17788.25</v>
      </c>
      <c r="F28" s="11" t="s">
        <v>99</v>
      </c>
      <c r="G28" s="14" t="s">
        <v>52</v>
      </c>
      <c r="H28" s="14" t="s">
        <v>53</v>
      </c>
      <c r="I28" s="12">
        <v>44186</v>
      </c>
      <c r="J28" s="10">
        <v>4.75</v>
      </c>
      <c r="K28" s="17">
        <f t="shared" si="0"/>
        <v>28</v>
      </c>
      <c r="L28" s="18">
        <v>65.72</v>
      </c>
    </row>
    <row r="29" spans="1:12" ht="13.5" customHeight="1">
      <c r="A29" s="10">
        <v>25</v>
      </c>
      <c r="B29" s="11" t="s">
        <v>100</v>
      </c>
      <c r="C29" s="11" t="s">
        <v>92</v>
      </c>
      <c r="D29" s="14" t="s">
        <v>101</v>
      </c>
      <c r="E29" s="13">
        <v>40000</v>
      </c>
      <c r="F29" s="11" t="s">
        <v>102</v>
      </c>
      <c r="G29" s="14" t="s">
        <v>103</v>
      </c>
      <c r="H29" s="14" t="s">
        <v>104</v>
      </c>
      <c r="I29" s="12">
        <v>44186</v>
      </c>
      <c r="J29" s="10">
        <v>4.75</v>
      </c>
      <c r="K29" s="17">
        <f t="shared" si="0"/>
        <v>29</v>
      </c>
      <c r="L29" s="18">
        <v>153.06</v>
      </c>
    </row>
    <row r="30" spans="1:12" ht="13.5" customHeight="1">
      <c r="A30" s="10">
        <v>26</v>
      </c>
      <c r="B30" s="11" t="s">
        <v>66</v>
      </c>
      <c r="C30" s="11" t="s">
        <v>38</v>
      </c>
      <c r="D30" s="14" t="s">
        <v>72</v>
      </c>
      <c r="E30" s="13">
        <v>29660.46</v>
      </c>
      <c r="F30" s="11" t="s">
        <v>67</v>
      </c>
      <c r="G30" s="14" t="s">
        <v>52</v>
      </c>
      <c r="H30" s="14" t="s">
        <v>53</v>
      </c>
      <c r="I30" s="12">
        <v>44186</v>
      </c>
      <c r="J30" s="10">
        <v>4.75</v>
      </c>
      <c r="K30" s="17">
        <f t="shared" si="0"/>
        <v>30</v>
      </c>
      <c r="L30" s="18">
        <v>117.41</v>
      </c>
    </row>
    <row r="31" spans="1:12" ht="13.5" customHeight="1">
      <c r="A31" s="10">
        <v>27</v>
      </c>
      <c r="B31" s="11" t="s">
        <v>105</v>
      </c>
      <c r="C31" s="11" t="s">
        <v>38</v>
      </c>
      <c r="D31" s="14" t="s">
        <v>72</v>
      </c>
      <c r="E31" s="13">
        <v>32711.82</v>
      </c>
      <c r="F31" s="11" t="s">
        <v>106</v>
      </c>
      <c r="G31" s="14" t="s">
        <v>86</v>
      </c>
      <c r="H31" s="14" t="s">
        <v>26</v>
      </c>
      <c r="I31" s="12">
        <v>44186</v>
      </c>
      <c r="J31" s="10">
        <v>4.75</v>
      </c>
      <c r="K31" s="17">
        <f t="shared" si="0"/>
        <v>30</v>
      </c>
      <c r="L31" s="18">
        <v>129.48</v>
      </c>
    </row>
    <row r="32" spans="1:12" ht="13.5" customHeight="1">
      <c r="A32" s="10">
        <v>28</v>
      </c>
      <c r="B32" s="11" t="s">
        <v>107</v>
      </c>
      <c r="C32" s="11" t="s">
        <v>108</v>
      </c>
      <c r="D32" s="14" t="s">
        <v>109</v>
      </c>
      <c r="E32" s="13">
        <v>15000</v>
      </c>
      <c r="F32" s="11" t="s">
        <v>110</v>
      </c>
      <c r="G32" s="14" t="s">
        <v>111</v>
      </c>
      <c r="H32" s="14" t="s">
        <v>112</v>
      </c>
      <c r="I32" s="12">
        <v>44186</v>
      </c>
      <c r="J32" s="10">
        <v>4.35</v>
      </c>
      <c r="K32" s="17">
        <f t="shared" si="0"/>
        <v>31</v>
      </c>
      <c r="L32" s="18">
        <v>56.19</v>
      </c>
    </row>
    <row r="33" spans="1:12" ht="13.5" customHeight="1">
      <c r="A33" s="10">
        <v>29</v>
      </c>
      <c r="B33" s="11" t="s">
        <v>107</v>
      </c>
      <c r="C33" s="11" t="s">
        <v>108</v>
      </c>
      <c r="D33" s="14" t="s">
        <v>113</v>
      </c>
      <c r="E33" s="13">
        <v>15000</v>
      </c>
      <c r="F33" s="11" t="s">
        <v>110</v>
      </c>
      <c r="G33" s="14" t="s">
        <v>111</v>
      </c>
      <c r="H33" s="14" t="s">
        <v>112</v>
      </c>
      <c r="I33" s="12">
        <v>44186</v>
      </c>
      <c r="J33" s="10">
        <v>4.35</v>
      </c>
      <c r="K33" s="17">
        <f t="shared" si="0"/>
        <v>32</v>
      </c>
      <c r="L33" s="18">
        <v>58</v>
      </c>
    </row>
    <row r="34" spans="1:12" ht="13.5" customHeight="1">
      <c r="A34" s="10">
        <v>30</v>
      </c>
      <c r="B34" s="11" t="s">
        <v>114</v>
      </c>
      <c r="C34" s="11" t="s">
        <v>45</v>
      </c>
      <c r="D34" s="14" t="s">
        <v>113</v>
      </c>
      <c r="E34" s="13">
        <v>50000</v>
      </c>
      <c r="F34" s="11" t="s">
        <v>115</v>
      </c>
      <c r="G34" s="14" t="s">
        <v>82</v>
      </c>
      <c r="H34" s="14" t="s">
        <v>116</v>
      </c>
      <c r="I34" s="12">
        <v>44186</v>
      </c>
      <c r="J34" s="10">
        <v>4.75</v>
      </c>
      <c r="K34" s="17">
        <f t="shared" si="0"/>
        <v>32</v>
      </c>
      <c r="L34" s="18">
        <v>211.11</v>
      </c>
    </row>
    <row r="35" spans="1:12" ht="13.5" customHeight="1">
      <c r="A35" s="10">
        <v>31</v>
      </c>
      <c r="B35" s="11" t="s">
        <v>117</v>
      </c>
      <c r="C35" s="11" t="s">
        <v>45</v>
      </c>
      <c r="D35" s="14" t="s">
        <v>113</v>
      </c>
      <c r="E35" s="13">
        <v>50000</v>
      </c>
      <c r="F35" s="11" t="s">
        <v>118</v>
      </c>
      <c r="G35" s="14" t="s">
        <v>119</v>
      </c>
      <c r="H35" s="14" t="s">
        <v>116</v>
      </c>
      <c r="I35" s="12">
        <v>44186</v>
      </c>
      <c r="J35" s="10">
        <v>4.75</v>
      </c>
      <c r="K35" s="17">
        <f t="shared" si="0"/>
        <v>32</v>
      </c>
      <c r="L35" s="18">
        <v>211.11</v>
      </c>
    </row>
    <row r="36" spans="1:12" ht="13.5" customHeight="1">
      <c r="A36" s="10">
        <v>32</v>
      </c>
      <c r="B36" s="11" t="s">
        <v>120</v>
      </c>
      <c r="C36" s="11" t="s">
        <v>38</v>
      </c>
      <c r="D36" s="14" t="s">
        <v>113</v>
      </c>
      <c r="E36" s="13">
        <v>50000</v>
      </c>
      <c r="F36" s="11" t="s">
        <v>121</v>
      </c>
      <c r="G36" s="14" t="s">
        <v>25</v>
      </c>
      <c r="H36" s="14" t="s">
        <v>26</v>
      </c>
      <c r="I36" s="12">
        <v>44186</v>
      </c>
      <c r="J36" s="10">
        <v>4.75</v>
      </c>
      <c r="K36" s="17">
        <f t="shared" si="0"/>
        <v>32</v>
      </c>
      <c r="L36" s="18">
        <v>211.11</v>
      </c>
    </row>
    <row r="37" spans="1:12" ht="13.5" customHeight="1">
      <c r="A37" s="10">
        <v>33</v>
      </c>
      <c r="B37" s="11" t="s">
        <v>122</v>
      </c>
      <c r="C37" s="11" t="s">
        <v>69</v>
      </c>
      <c r="D37" s="14" t="s">
        <v>113</v>
      </c>
      <c r="E37" s="13">
        <v>1777.07</v>
      </c>
      <c r="F37" s="11" t="s">
        <v>123</v>
      </c>
      <c r="G37" s="14" t="s">
        <v>30</v>
      </c>
      <c r="H37" s="14" t="s">
        <v>124</v>
      </c>
      <c r="I37" s="12">
        <v>44186</v>
      </c>
      <c r="J37" s="10">
        <v>4.35</v>
      </c>
      <c r="K37" s="17">
        <f t="shared" si="0"/>
        <v>32</v>
      </c>
      <c r="L37" s="18">
        <v>6.87</v>
      </c>
    </row>
    <row r="38" spans="1:12" ht="13.5" customHeight="1">
      <c r="A38" s="10">
        <v>34</v>
      </c>
      <c r="B38" s="11" t="s">
        <v>78</v>
      </c>
      <c r="C38" s="11" t="s">
        <v>79</v>
      </c>
      <c r="D38" s="14" t="s">
        <v>113</v>
      </c>
      <c r="E38" s="13">
        <v>418.67</v>
      </c>
      <c r="F38" s="11" t="s">
        <v>81</v>
      </c>
      <c r="G38" s="14" t="s">
        <v>82</v>
      </c>
      <c r="H38" s="14" t="s">
        <v>80</v>
      </c>
      <c r="I38" s="12">
        <v>44186</v>
      </c>
      <c r="J38" s="10">
        <v>4.75</v>
      </c>
      <c r="K38" s="17">
        <f t="shared" si="0"/>
        <v>32</v>
      </c>
      <c r="L38" s="18">
        <v>1.77</v>
      </c>
    </row>
    <row r="39" spans="1:12" ht="13.5" customHeight="1">
      <c r="A39" s="10">
        <v>35</v>
      </c>
      <c r="B39" s="11" t="s">
        <v>125</v>
      </c>
      <c r="C39" s="11" t="s">
        <v>22</v>
      </c>
      <c r="D39" s="14" t="s">
        <v>126</v>
      </c>
      <c r="E39" s="13">
        <v>457.65</v>
      </c>
      <c r="F39" s="11" t="s">
        <v>127</v>
      </c>
      <c r="G39" s="14" t="s">
        <v>128</v>
      </c>
      <c r="H39" s="14" t="s">
        <v>126</v>
      </c>
      <c r="I39" s="12">
        <v>44186</v>
      </c>
      <c r="J39" s="10">
        <v>4.75</v>
      </c>
      <c r="K39" s="17">
        <f t="shared" si="0"/>
        <v>33</v>
      </c>
      <c r="L39" s="18">
        <v>1.99</v>
      </c>
    </row>
    <row r="40" spans="1:12" ht="13.5" customHeight="1">
      <c r="A40" s="10">
        <v>36</v>
      </c>
      <c r="B40" s="11" t="s">
        <v>122</v>
      </c>
      <c r="C40" s="11" t="s">
        <v>69</v>
      </c>
      <c r="D40" s="14" t="s">
        <v>116</v>
      </c>
      <c r="E40" s="13">
        <v>1983.92</v>
      </c>
      <c r="F40" s="11" t="s">
        <v>123</v>
      </c>
      <c r="G40" s="14" t="s">
        <v>30</v>
      </c>
      <c r="H40" s="14" t="s">
        <v>124</v>
      </c>
      <c r="I40" s="12">
        <v>44186</v>
      </c>
      <c r="J40" s="10">
        <v>4.35</v>
      </c>
      <c r="K40" s="17">
        <f t="shared" si="0"/>
        <v>35</v>
      </c>
      <c r="L40" s="18">
        <v>8.39</v>
      </c>
    </row>
    <row r="41" spans="1:12" ht="13.5" customHeight="1">
      <c r="A41" s="10">
        <v>37</v>
      </c>
      <c r="B41" s="11" t="s">
        <v>75</v>
      </c>
      <c r="C41" s="11" t="s">
        <v>69</v>
      </c>
      <c r="D41" s="14" t="s">
        <v>112</v>
      </c>
      <c r="E41" s="13">
        <v>29653.98</v>
      </c>
      <c r="F41" s="11" t="s">
        <v>76</v>
      </c>
      <c r="G41" s="14" t="s">
        <v>77</v>
      </c>
      <c r="H41" s="14" t="s">
        <v>53</v>
      </c>
      <c r="I41" s="12">
        <v>44186</v>
      </c>
      <c r="J41" s="10">
        <v>4.35</v>
      </c>
      <c r="K41" s="17">
        <f t="shared" si="0"/>
        <v>36</v>
      </c>
      <c r="L41" s="18">
        <v>128.99</v>
      </c>
    </row>
    <row r="42" spans="1:12" ht="13.5" customHeight="1">
      <c r="A42" s="10">
        <v>38</v>
      </c>
      <c r="B42" s="11" t="s">
        <v>122</v>
      </c>
      <c r="C42" s="11" t="s">
        <v>69</v>
      </c>
      <c r="D42" s="14" t="s">
        <v>112</v>
      </c>
      <c r="E42" s="13">
        <v>118.12</v>
      </c>
      <c r="F42" s="11" t="s">
        <v>123</v>
      </c>
      <c r="G42" s="14" t="s">
        <v>30</v>
      </c>
      <c r="H42" s="14" t="s">
        <v>124</v>
      </c>
      <c r="I42" s="12">
        <v>44186</v>
      </c>
      <c r="J42" s="10">
        <v>4.35</v>
      </c>
      <c r="K42" s="17">
        <f t="shared" si="0"/>
        <v>36</v>
      </c>
      <c r="L42" s="18">
        <v>0.51</v>
      </c>
    </row>
    <row r="43" spans="1:12" ht="13.5" customHeight="1">
      <c r="A43" s="10">
        <v>39</v>
      </c>
      <c r="B43" s="11" t="s">
        <v>129</v>
      </c>
      <c r="C43" s="11" t="s">
        <v>79</v>
      </c>
      <c r="D43" s="14" t="s">
        <v>130</v>
      </c>
      <c r="E43" s="13">
        <v>10000</v>
      </c>
      <c r="F43" s="11" t="s">
        <v>131</v>
      </c>
      <c r="G43" s="14" t="s">
        <v>26</v>
      </c>
      <c r="H43" s="14" t="s">
        <v>132</v>
      </c>
      <c r="I43" s="14" t="s">
        <v>26</v>
      </c>
      <c r="J43" s="10">
        <v>4.75</v>
      </c>
      <c r="K43" s="17">
        <f t="shared" si="0"/>
        <v>31</v>
      </c>
      <c r="L43" s="18">
        <v>40.9</v>
      </c>
    </row>
    <row r="44" spans="1:12" ht="13.5" customHeight="1">
      <c r="A44" s="10">
        <v>40</v>
      </c>
      <c r="B44" s="11" t="s">
        <v>122</v>
      </c>
      <c r="C44" s="11" t="s">
        <v>69</v>
      </c>
      <c r="D44" s="14" t="s">
        <v>133</v>
      </c>
      <c r="E44" s="13">
        <v>32027.85</v>
      </c>
      <c r="F44" s="11" t="s">
        <v>123</v>
      </c>
      <c r="G44" s="14" t="s">
        <v>30</v>
      </c>
      <c r="H44" s="14" t="s">
        <v>124</v>
      </c>
      <c r="I44" s="12">
        <v>44186</v>
      </c>
      <c r="J44" s="10">
        <v>4.35</v>
      </c>
      <c r="K44" s="17">
        <f t="shared" si="0"/>
        <v>41</v>
      </c>
      <c r="L44" s="18">
        <v>158.67</v>
      </c>
    </row>
    <row r="45" spans="1:12" ht="13.5" customHeight="1">
      <c r="A45" s="10">
        <v>41</v>
      </c>
      <c r="B45" s="11" t="s">
        <v>134</v>
      </c>
      <c r="C45" s="11" t="s">
        <v>55</v>
      </c>
      <c r="D45" s="14" t="s">
        <v>135</v>
      </c>
      <c r="E45" s="13">
        <v>40000</v>
      </c>
      <c r="F45" s="11" t="s">
        <v>57</v>
      </c>
      <c r="G45" s="14" t="s">
        <v>56</v>
      </c>
      <c r="H45" s="14" t="s">
        <v>136</v>
      </c>
      <c r="I45" s="14" t="s">
        <v>56</v>
      </c>
      <c r="J45" s="10">
        <v>4.35</v>
      </c>
      <c r="K45" s="17">
        <f t="shared" si="0"/>
        <v>20</v>
      </c>
      <c r="L45" s="18">
        <v>96.67</v>
      </c>
    </row>
    <row r="46" spans="1:12" ht="13.5" customHeight="1">
      <c r="A46" s="10">
        <v>42</v>
      </c>
      <c r="B46" s="11" t="s">
        <v>137</v>
      </c>
      <c r="C46" s="11" t="s">
        <v>16</v>
      </c>
      <c r="D46" s="14" t="s">
        <v>135</v>
      </c>
      <c r="E46" s="13">
        <v>30000</v>
      </c>
      <c r="F46" s="11" t="s">
        <v>138</v>
      </c>
      <c r="G46" s="14" t="s">
        <v>139</v>
      </c>
      <c r="H46" s="14" t="s">
        <v>140</v>
      </c>
      <c r="I46" s="12">
        <v>44186</v>
      </c>
      <c r="J46" s="10">
        <v>4.75</v>
      </c>
      <c r="K46" s="17">
        <f t="shared" si="0"/>
        <v>42</v>
      </c>
      <c r="L46" s="18">
        <v>166.25</v>
      </c>
    </row>
    <row r="47" spans="1:12" ht="13.5" customHeight="1">
      <c r="A47" s="10">
        <v>43</v>
      </c>
      <c r="B47" s="11" t="s">
        <v>125</v>
      </c>
      <c r="C47" s="11" t="s">
        <v>22</v>
      </c>
      <c r="D47" s="14" t="s">
        <v>135</v>
      </c>
      <c r="E47" s="13">
        <v>155.67</v>
      </c>
      <c r="F47" s="11" t="s">
        <v>127</v>
      </c>
      <c r="G47" s="14" t="s">
        <v>128</v>
      </c>
      <c r="H47" s="14" t="s">
        <v>126</v>
      </c>
      <c r="I47" s="12">
        <v>44186</v>
      </c>
      <c r="J47" s="10">
        <v>4.75</v>
      </c>
      <c r="K47" s="17">
        <f t="shared" si="0"/>
        <v>42</v>
      </c>
      <c r="L47" s="18">
        <v>0.86</v>
      </c>
    </row>
    <row r="48" spans="1:12" ht="13.5" customHeight="1">
      <c r="A48" s="10">
        <v>44</v>
      </c>
      <c r="B48" s="11" t="s">
        <v>87</v>
      </c>
      <c r="C48" s="11" t="s">
        <v>16</v>
      </c>
      <c r="D48" s="14" t="s">
        <v>141</v>
      </c>
      <c r="E48" s="13">
        <v>49189.29</v>
      </c>
      <c r="F48" s="11" t="s">
        <v>89</v>
      </c>
      <c r="G48" s="14" t="s">
        <v>90</v>
      </c>
      <c r="H48" s="14" t="s">
        <v>88</v>
      </c>
      <c r="I48" s="12">
        <v>44186</v>
      </c>
      <c r="J48" s="10">
        <v>4.75</v>
      </c>
      <c r="K48" s="17">
        <f t="shared" si="0"/>
        <v>43</v>
      </c>
      <c r="L48" s="18">
        <v>279.08</v>
      </c>
    </row>
    <row r="49" spans="1:12" ht="13.5" customHeight="1">
      <c r="A49" s="10">
        <v>45</v>
      </c>
      <c r="B49" s="11" t="s">
        <v>78</v>
      </c>
      <c r="C49" s="11" t="s">
        <v>79</v>
      </c>
      <c r="D49" s="14" t="s">
        <v>141</v>
      </c>
      <c r="E49" s="13">
        <v>2321.27</v>
      </c>
      <c r="F49" s="11" t="s">
        <v>81</v>
      </c>
      <c r="G49" s="14" t="s">
        <v>82</v>
      </c>
      <c r="H49" s="14" t="s">
        <v>80</v>
      </c>
      <c r="I49" s="12">
        <v>44186</v>
      </c>
      <c r="J49" s="10">
        <v>4.75</v>
      </c>
      <c r="K49" s="17">
        <f t="shared" si="0"/>
        <v>43</v>
      </c>
      <c r="L49" s="18">
        <v>13.17</v>
      </c>
    </row>
    <row r="50" spans="1:12" ht="13.5" customHeight="1">
      <c r="A50" s="10">
        <v>46</v>
      </c>
      <c r="B50" s="11" t="s">
        <v>142</v>
      </c>
      <c r="C50" s="11" t="s">
        <v>16</v>
      </c>
      <c r="D50" s="14" t="s">
        <v>141</v>
      </c>
      <c r="E50" s="13">
        <v>4.17</v>
      </c>
      <c r="F50" s="11" t="s">
        <v>143</v>
      </c>
      <c r="G50" s="14" t="s">
        <v>144</v>
      </c>
      <c r="H50" s="14" t="s">
        <v>20</v>
      </c>
      <c r="I50" s="12">
        <v>44186</v>
      </c>
      <c r="J50" s="10">
        <v>4.35</v>
      </c>
      <c r="K50" s="17">
        <f t="shared" si="0"/>
        <v>43</v>
      </c>
      <c r="L50" s="18">
        <v>0.02</v>
      </c>
    </row>
    <row r="51" spans="1:12" ht="13.5" customHeight="1">
      <c r="A51" s="10">
        <v>47</v>
      </c>
      <c r="B51" s="11" t="s">
        <v>125</v>
      </c>
      <c r="C51" s="11" t="s">
        <v>22</v>
      </c>
      <c r="D51" s="14" t="s">
        <v>141</v>
      </c>
      <c r="E51" s="13">
        <v>1443.71</v>
      </c>
      <c r="F51" s="11" t="s">
        <v>127</v>
      </c>
      <c r="G51" s="14" t="s">
        <v>128</v>
      </c>
      <c r="H51" s="14" t="s">
        <v>126</v>
      </c>
      <c r="I51" s="12">
        <v>44186</v>
      </c>
      <c r="J51" s="10">
        <v>4.75</v>
      </c>
      <c r="K51" s="17">
        <f t="shared" si="0"/>
        <v>43</v>
      </c>
      <c r="L51" s="18">
        <v>8.19</v>
      </c>
    </row>
    <row r="52" spans="1:12" ht="13.5" customHeight="1">
      <c r="A52" s="10">
        <v>48</v>
      </c>
      <c r="B52" s="11" t="s">
        <v>31</v>
      </c>
      <c r="C52" s="11" t="s">
        <v>32</v>
      </c>
      <c r="D52" s="14" t="s">
        <v>141</v>
      </c>
      <c r="E52" s="13">
        <v>580.62</v>
      </c>
      <c r="F52" s="11" t="s">
        <v>34</v>
      </c>
      <c r="G52" s="14" t="s">
        <v>35</v>
      </c>
      <c r="H52" s="14" t="s">
        <v>36</v>
      </c>
      <c r="I52" s="12">
        <v>44186</v>
      </c>
      <c r="J52" s="10">
        <v>4.75</v>
      </c>
      <c r="K52" s="17">
        <f t="shared" si="0"/>
        <v>43</v>
      </c>
      <c r="L52" s="18">
        <v>3.29</v>
      </c>
    </row>
    <row r="53" spans="1:12" ht="13.5" customHeight="1">
      <c r="A53" s="10">
        <v>49</v>
      </c>
      <c r="B53" s="11" t="s">
        <v>125</v>
      </c>
      <c r="C53" s="11" t="s">
        <v>22</v>
      </c>
      <c r="D53" s="14" t="s">
        <v>145</v>
      </c>
      <c r="E53" s="13">
        <v>27942.97</v>
      </c>
      <c r="F53" s="11" t="s">
        <v>127</v>
      </c>
      <c r="G53" s="14" t="s">
        <v>128</v>
      </c>
      <c r="H53" s="14" t="s">
        <v>126</v>
      </c>
      <c r="I53" s="12">
        <v>44186</v>
      </c>
      <c r="J53" s="10">
        <v>4.75</v>
      </c>
      <c r="K53" s="17">
        <f t="shared" si="0"/>
        <v>44</v>
      </c>
      <c r="L53" s="18">
        <v>162.22</v>
      </c>
    </row>
    <row r="54" spans="1:12" ht="13.5" customHeight="1">
      <c r="A54" s="10">
        <v>50</v>
      </c>
      <c r="B54" s="11" t="s">
        <v>142</v>
      </c>
      <c r="C54" s="11" t="s">
        <v>16</v>
      </c>
      <c r="D54" s="14" t="s">
        <v>146</v>
      </c>
      <c r="E54" s="13">
        <v>46198.55</v>
      </c>
      <c r="F54" s="11" t="s">
        <v>143</v>
      </c>
      <c r="G54" s="14" t="s">
        <v>144</v>
      </c>
      <c r="H54" s="14" t="s">
        <v>20</v>
      </c>
      <c r="I54" s="12">
        <v>44186</v>
      </c>
      <c r="J54" s="10">
        <v>4.35</v>
      </c>
      <c r="K54" s="17">
        <f t="shared" si="0"/>
        <v>45</v>
      </c>
      <c r="L54" s="18">
        <v>251.2</v>
      </c>
    </row>
    <row r="55" spans="1:12" ht="13.5" customHeight="1">
      <c r="A55" s="10">
        <v>51</v>
      </c>
      <c r="B55" s="11" t="s">
        <v>147</v>
      </c>
      <c r="C55" s="11" t="s">
        <v>55</v>
      </c>
      <c r="D55" s="14" t="s">
        <v>148</v>
      </c>
      <c r="E55" s="13">
        <v>1416.22</v>
      </c>
      <c r="F55" s="11" t="s">
        <v>149</v>
      </c>
      <c r="G55" s="14" t="s">
        <v>150</v>
      </c>
      <c r="H55" s="14" t="s">
        <v>148</v>
      </c>
      <c r="I55" s="12">
        <v>44186</v>
      </c>
      <c r="J55" s="10">
        <v>4.75</v>
      </c>
      <c r="K55" s="17">
        <f t="shared" si="0"/>
        <v>46</v>
      </c>
      <c r="L55" s="18">
        <v>8.6</v>
      </c>
    </row>
    <row r="56" spans="1:12" ht="13.5" customHeight="1">
      <c r="A56" s="10">
        <v>52</v>
      </c>
      <c r="B56" s="11" t="s">
        <v>151</v>
      </c>
      <c r="C56" s="11" t="s">
        <v>45</v>
      </c>
      <c r="D56" s="14" t="s">
        <v>148</v>
      </c>
      <c r="E56" s="13">
        <v>50000</v>
      </c>
      <c r="F56" s="11" t="s">
        <v>152</v>
      </c>
      <c r="G56" s="14" t="s">
        <v>153</v>
      </c>
      <c r="H56" s="14" t="s">
        <v>154</v>
      </c>
      <c r="I56" s="12">
        <v>44186</v>
      </c>
      <c r="J56" s="10">
        <v>4.75</v>
      </c>
      <c r="K56" s="17">
        <f t="shared" si="0"/>
        <v>46</v>
      </c>
      <c r="L56" s="18">
        <v>303.47</v>
      </c>
    </row>
    <row r="57" spans="1:12" ht="13.5" customHeight="1">
      <c r="A57" s="10">
        <v>53</v>
      </c>
      <c r="B57" s="11" t="s">
        <v>155</v>
      </c>
      <c r="C57" s="11" t="s">
        <v>79</v>
      </c>
      <c r="D57" s="14" t="s">
        <v>156</v>
      </c>
      <c r="E57" s="13">
        <v>3375.98</v>
      </c>
      <c r="F57" s="11" t="s">
        <v>157</v>
      </c>
      <c r="G57" s="14" t="s">
        <v>158</v>
      </c>
      <c r="H57" s="14" t="s">
        <v>156</v>
      </c>
      <c r="I57" s="12">
        <v>44186</v>
      </c>
      <c r="J57" s="10">
        <v>4.75</v>
      </c>
      <c r="K57" s="17">
        <f t="shared" si="0"/>
        <v>49</v>
      </c>
      <c r="L57" s="18">
        <v>21.83</v>
      </c>
    </row>
    <row r="58" spans="1:12" ht="13.5" customHeight="1">
      <c r="A58" s="10">
        <v>54</v>
      </c>
      <c r="B58" s="11" t="s">
        <v>159</v>
      </c>
      <c r="C58" s="11" t="s">
        <v>79</v>
      </c>
      <c r="D58" s="14" t="s">
        <v>156</v>
      </c>
      <c r="E58" s="13">
        <v>2529.71</v>
      </c>
      <c r="F58" s="11" t="s">
        <v>160</v>
      </c>
      <c r="G58" s="14" t="s">
        <v>161</v>
      </c>
      <c r="H58" s="14" t="s">
        <v>156</v>
      </c>
      <c r="I58" s="12">
        <v>44186</v>
      </c>
      <c r="J58" s="10">
        <v>4.75</v>
      </c>
      <c r="K58" s="17">
        <f t="shared" si="0"/>
        <v>49</v>
      </c>
      <c r="L58" s="18">
        <v>16.36</v>
      </c>
    </row>
    <row r="59" spans="1:12" ht="13.5" customHeight="1">
      <c r="A59" s="10">
        <v>55</v>
      </c>
      <c r="B59" s="11" t="s">
        <v>31</v>
      </c>
      <c r="C59" s="11" t="s">
        <v>32</v>
      </c>
      <c r="D59" s="14" t="s">
        <v>156</v>
      </c>
      <c r="E59" s="13">
        <v>174.34</v>
      </c>
      <c r="F59" s="11" t="s">
        <v>34</v>
      </c>
      <c r="G59" s="14" t="s">
        <v>35</v>
      </c>
      <c r="H59" s="14" t="s">
        <v>36</v>
      </c>
      <c r="I59" s="12">
        <v>44186</v>
      </c>
      <c r="J59" s="10">
        <v>4.75</v>
      </c>
      <c r="K59" s="17">
        <f t="shared" si="0"/>
        <v>49</v>
      </c>
      <c r="L59" s="18">
        <v>1.13</v>
      </c>
    </row>
    <row r="60" spans="1:12" ht="13.5" customHeight="1">
      <c r="A60" s="10">
        <v>56</v>
      </c>
      <c r="B60" s="11" t="s">
        <v>78</v>
      </c>
      <c r="C60" s="11" t="s">
        <v>79</v>
      </c>
      <c r="D60" s="14" t="s">
        <v>156</v>
      </c>
      <c r="E60" s="13">
        <v>421.49</v>
      </c>
      <c r="F60" s="11" t="s">
        <v>81</v>
      </c>
      <c r="G60" s="14" t="s">
        <v>82</v>
      </c>
      <c r="H60" s="14" t="s">
        <v>80</v>
      </c>
      <c r="I60" s="12">
        <v>44186</v>
      </c>
      <c r="J60" s="10">
        <v>4.75</v>
      </c>
      <c r="K60" s="17">
        <f t="shared" si="0"/>
        <v>49</v>
      </c>
      <c r="L60" s="18">
        <v>2.73</v>
      </c>
    </row>
    <row r="61" spans="1:12" ht="13.5" customHeight="1">
      <c r="A61" s="10">
        <v>57</v>
      </c>
      <c r="B61" s="11" t="s">
        <v>162</v>
      </c>
      <c r="C61" s="11" t="s">
        <v>79</v>
      </c>
      <c r="D61" s="14" t="s">
        <v>156</v>
      </c>
      <c r="E61" s="13">
        <v>326.65</v>
      </c>
      <c r="F61" s="11" t="s">
        <v>163</v>
      </c>
      <c r="G61" s="14" t="s">
        <v>164</v>
      </c>
      <c r="H61" s="14" t="s">
        <v>165</v>
      </c>
      <c r="I61" s="12">
        <v>44186</v>
      </c>
      <c r="J61" s="10">
        <v>4.75</v>
      </c>
      <c r="K61" s="17">
        <f t="shared" si="0"/>
        <v>49</v>
      </c>
      <c r="L61" s="18">
        <v>2.11</v>
      </c>
    </row>
    <row r="62" spans="1:12" ht="13.5" customHeight="1">
      <c r="A62" s="10">
        <v>58</v>
      </c>
      <c r="B62" s="11" t="s">
        <v>155</v>
      </c>
      <c r="C62" s="11" t="s">
        <v>79</v>
      </c>
      <c r="D62" s="14" t="s">
        <v>156</v>
      </c>
      <c r="E62" s="13">
        <v>415</v>
      </c>
      <c r="F62" s="11" t="s">
        <v>157</v>
      </c>
      <c r="G62" s="14" t="s">
        <v>158</v>
      </c>
      <c r="H62" s="14" t="s">
        <v>156</v>
      </c>
      <c r="I62" s="12">
        <v>44186</v>
      </c>
      <c r="J62" s="10">
        <v>4.75</v>
      </c>
      <c r="K62" s="17">
        <f t="shared" si="0"/>
        <v>49</v>
      </c>
      <c r="L62" s="18">
        <v>2.68</v>
      </c>
    </row>
    <row r="63" spans="1:12" ht="13.5" customHeight="1">
      <c r="A63" s="10">
        <v>59</v>
      </c>
      <c r="B63" s="11" t="s">
        <v>159</v>
      </c>
      <c r="C63" s="11" t="s">
        <v>79</v>
      </c>
      <c r="D63" s="14" t="s">
        <v>156</v>
      </c>
      <c r="E63" s="13">
        <v>325</v>
      </c>
      <c r="F63" s="11" t="s">
        <v>160</v>
      </c>
      <c r="G63" s="14" t="s">
        <v>161</v>
      </c>
      <c r="H63" s="14" t="s">
        <v>156</v>
      </c>
      <c r="I63" s="12">
        <v>44186</v>
      </c>
      <c r="J63" s="10">
        <v>4.75</v>
      </c>
      <c r="K63" s="17">
        <f t="shared" si="0"/>
        <v>49</v>
      </c>
      <c r="L63" s="18">
        <v>2.1</v>
      </c>
    </row>
    <row r="64" spans="1:12" ht="13.5" customHeight="1">
      <c r="A64" s="10">
        <v>60</v>
      </c>
      <c r="B64" s="11" t="s">
        <v>155</v>
      </c>
      <c r="C64" s="11" t="s">
        <v>79</v>
      </c>
      <c r="D64" s="14" t="s">
        <v>166</v>
      </c>
      <c r="E64" s="13">
        <v>6209.02</v>
      </c>
      <c r="F64" s="11" t="s">
        <v>157</v>
      </c>
      <c r="G64" s="14" t="s">
        <v>158</v>
      </c>
      <c r="H64" s="14" t="s">
        <v>156</v>
      </c>
      <c r="I64" s="12">
        <v>44186</v>
      </c>
      <c r="J64" s="10">
        <v>4.75</v>
      </c>
      <c r="K64" s="17">
        <f t="shared" si="0"/>
        <v>50</v>
      </c>
      <c r="L64" s="18">
        <v>40.96</v>
      </c>
    </row>
    <row r="65" spans="1:12" ht="13.5" customHeight="1">
      <c r="A65" s="10">
        <v>61</v>
      </c>
      <c r="B65" s="11" t="s">
        <v>167</v>
      </c>
      <c r="C65" s="11" t="s">
        <v>22</v>
      </c>
      <c r="D65" s="14" t="s">
        <v>166</v>
      </c>
      <c r="E65" s="13">
        <v>49153.63</v>
      </c>
      <c r="F65" s="11" t="s">
        <v>168</v>
      </c>
      <c r="G65" s="14" t="s">
        <v>169</v>
      </c>
      <c r="H65" s="14" t="s">
        <v>20</v>
      </c>
      <c r="I65" s="12">
        <v>44186</v>
      </c>
      <c r="J65" s="10">
        <v>4.35</v>
      </c>
      <c r="K65" s="17">
        <f t="shared" si="0"/>
        <v>50</v>
      </c>
      <c r="L65" s="18">
        <v>296.97</v>
      </c>
    </row>
    <row r="66" spans="1:12" ht="13.5" customHeight="1">
      <c r="A66" s="10">
        <v>62</v>
      </c>
      <c r="B66" s="11" t="s">
        <v>170</v>
      </c>
      <c r="C66" s="11" t="s">
        <v>108</v>
      </c>
      <c r="D66" s="14" t="s">
        <v>166</v>
      </c>
      <c r="E66" s="13">
        <v>50000</v>
      </c>
      <c r="F66" s="11" t="s">
        <v>171</v>
      </c>
      <c r="G66" s="14" t="s">
        <v>172</v>
      </c>
      <c r="H66" s="14" t="s">
        <v>173</v>
      </c>
      <c r="I66" s="12">
        <v>44186</v>
      </c>
      <c r="J66" s="10">
        <v>4.35</v>
      </c>
      <c r="K66" s="17">
        <f t="shared" si="0"/>
        <v>50</v>
      </c>
      <c r="L66" s="18">
        <v>302.08</v>
      </c>
    </row>
    <row r="67" spans="1:12" ht="13.5" customHeight="1">
      <c r="A67" s="10">
        <v>63</v>
      </c>
      <c r="B67" s="11" t="s">
        <v>174</v>
      </c>
      <c r="C67" s="11" t="s">
        <v>79</v>
      </c>
      <c r="D67" s="14" t="s">
        <v>166</v>
      </c>
      <c r="E67" s="13">
        <v>1000</v>
      </c>
      <c r="F67" s="11" t="s">
        <v>175</v>
      </c>
      <c r="G67" s="14" t="s">
        <v>176</v>
      </c>
      <c r="H67" s="14" t="s">
        <v>177</v>
      </c>
      <c r="I67" s="12">
        <v>44186</v>
      </c>
      <c r="J67" s="10">
        <v>4.75</v>
      </c>
      <c r="K67" s="17">
        <f t="shared" si="0"/>
        <v>50</v>
      </c>
      <c r="L67" s="18">
        <v>6.6</v>
      </c>
    </row>
    <row r="68" spans="1:12" ht="13.5" customHeight="1">
      <c r="A68" s="10">
        <v>64</v>
      </c>
      <c r="B68" s="11" t="s">
        <v>162</v>
      </c>
      <c r="C68" s="11" t="s">
        <v>79</v>
      </c>
      <c r="D68" s="14" t="s">
        <v>166</v>
      </c>
      <c r="E68" s="13">
        <v>1491.48</v>
      </c>
      <c r="F68" s="11" t="s">
        <v>163</v>
      </c>
      <c r="G68" s="14" t="s">
        <v>164</v>
      </c>
      <c r="H68" s="14" t="s">
        <v>165</v>
      </c>
      <c r="I68" s="12">
        <v>44186</v>
      </c>
      <c r="J68" s="10">
        <v>4.75</v>
      </c>
      <c r="K68" s="17">
        <f t="shared" si="0"/>
        <v>50</v>
      </c>
      <c r="L68" s="18">
        <v>9.84</v>
      </c>
    </row>
    <row r="69" spans="1:12" ht="13.5" customHeight="1">
      <c r="A69" s="10">
        <v>65</v>
      </c>
      <c r="B69" s="11" t="s">
        <v>178</v>
      </c>
      <c r="C69" s="11" t="s">
        <v>79</v>
      </c>
      <c r="D69" s="14" t="s">
        <v>140</v>
      </c>
      <c r="E69" s="13">
        <v>534.45</v>
      </c>
      <c r="F69" s="11" t="s">
        <v>179</v>
      </c>
      <c r="G69" s="14" t="s">
        <v>180</v>
      </c>
      <c r="H69" s="14" t="s">
        <v>140</v>
      </c>
      <c r="I69" s="12">
        <v>44186</v>
      </c>
      <c r="J69" s="10">
        <v>4.75</v>
      </c>
      <c r="K69" s="17">
        <f aca="true" t="shared" si="1" ref="K69:K74">D69-I69</f>
        <v>51</v>
      </c>
      <c r="L69" s="18">
        <v>3.6</v>
      </c>
    </row>
    <row r="70" spans="1:12" ht="13.5" customHeight="1">
      <c r="A70" s="10">
        <v>66</v>
      </c>
      <c r="B70" s="11" t="s">
        <v>181</v>
      </c>
      <c r="C70" s="11" t="s">
        <v>79</v>
      </c>
      <c r="D70" s="14" t="s">
        <v>140</v>
      </c>
      <c r="E70" s="13">
        <v>2232.88</v>
      </c>
      <c r="F70" s="11" t="s">
        <v>182</v>
      </c>
      <c r="G70" s="14" t="s">
        <v>183</v>
      </c>
      <c r="H70" s="14" t="s">
        <v>140</v>
      </c>
      <c r="I70" s="12">
        <v>44186</v>
      </c>
      <c r="J70" s="10">
        <v>4.75</v>
      </c>
      <c r="K70" s="17">
        <f t="shared" si="1"/>
        <v>51</v>
      </c>
      <c r="L70" s="18">
        <v>15.03</v>
      </c>
    </row>
    <row r="71" spans="1:12" ht="13.5" customHeight="1">
      <c r="A71" s="10">
        <v>67</v>
      </c>
      <c r="B71" s="11" t="s">
        <v>174</v>
      </c>
      <c r="C71" s="11" t="s">
        <v>79</v>
      </c>
      <c r="D71" s="14" t="s">
        <v>140</v>
      </c>
      <c r="E71" s="13">
        <v>49000</v>
      </c>
      <c r="F71" s="11" t="s">
        <v>175</v>
      </c>
      <c r="G71" s="14" t="s">
        <v>176</v>
      </c>
      <c r="H71" s="14" t="s">
        <v>177</v>
      </c>
      <c r="I71" s="12">
        <v>44186</v>
      </c>
      <c r="J71" s="10">
        <v>4.75</v>
      </c>
      <c r="K71" s="17">
        <f t="shared" si="1"/>
        <v>51</v>
      </c>
      <c r="L71" s="18">
        <v>329.73</v>
      </c>
    </row>
    <row r="72" spans="1:12" ht="13.5" customHeight="1">
      <c r="A72" s="10">
        <v>68</v>
      </c>
      <c r="B72" s="11" t="s">
        <v>147</v>
      </c>
      <c r="C72" s="11" t="s">
        <v>55</v>
      </c>
      <c r="D72" s="14" t="s">
        <v>140</v>
      </c>
      <c r="E72" s="13">
        <v>28583.78</v>
      </c>
      <c r="F72" s="11" t="s">
        <v>149</v>
      </c>
      <c r="G72" s="14" t="s">
        <v>150</v>
      </c>
      <c r="H72" s="14" t="s">
        <v>148</v>
      </c>
      <c r="I72" s="12">
        <v>44186</v>
      </c>
      <c r="J72" s="10">
        <v>4.75</v>
      </c>
      <c r="K72" s="17">
        <f t="shared" si="1"/>
        <v>51</v>
      </c>
      <c r="L72" s="18">
        <v>192.35</v>
      </c>
    </row>
    <row r="73" spans="1:12" ht="13.5" customHeight="1">
      <c r="A73" s="10">
        <v>69</v>
      </c>
      <c r="B73" s="11" t="s">
        <v>184</v>
      </c>
      <c r="C73" s="11" t="s">
        <v>38</v>
      </c>
      <c r="D73" s="14" t="s">
        <v>140</v>
      </c>
      <c r="E73" s="13">
        <v>30000</v>
      </c>
      <c r="F73" s="11" t="s">
        <v>185</v>
      </c>
      <c r="G73" s="14" t="s">
        <v>52</v>
      </c>
      <c r="H73" s="14" t="s">
        <v>53</v>
      </c>
      <c r="I73" s="12">
        <v>44186</v>
      </c>
      <c r="J73" s="10">
        <v>4.75</v>
      </c>
      <c r="K73" s="17">
        <f t="shared" si="1"/>
        <v>51</v>
      </c>
      <c r="L73" s="18">
        <v>201.88</v>
      </c>
    </row>
    <row r="74" spans="1:12" ht="13.5" customHeight="1">
      <c r="A74" s="10">
        <v>70</v>
      </c>
      <c r="B74" s="11" t="s">
        <v>155</v>
      </c>
      <c r="C74" s="11" t="s">
        <v>79</v>
      </c>
      <c r="D74" s="14" t="s">
        <v>140</v>
      </c>
      <c r="E74" s="13">
        <v>40000</v>
      </c>
      <c r="F74" s="11" t="s">
        <v>157</v>
      </c>
      <c r="G74" s="14" t="s">
        <v>158</v>
      </c>
      <c r="H74" s="14" t="s">
        <v>156</v>
      </c>
      <c r="I74" s="12">
        <v>44186</v>
      </c>
      <c r="J74" s="10">
        <v>4.75</v>
      </c>
      <c r="K74" s="17">
        <f t="shared" si="1"/>
        <v>51</v>
      </c>
      <c r="L74" s="18">
        <v>269.17</v>
      </c>
    </row>
    <row r="75" spans="1:12" ht="13.5" customHeight="1">
      <c r="A75" s="10">
        <v>71</v>
      </c>
      <c r="B75" s="11" t="s">
        <v>186</v>
      </c>
      <c r="C75" s="11" t="s">
        <v>22</v>
      </c>
      <c r="D75" s="14" t="s">
        <v>177</v>
      </c>
      <c r="E75" s="13">
        <v>1671.49</v>
      </c>
      <c r="F75" s="11" t="s">
        <v>187</v>
      </c>
      <c r="G75" s="14" t="s">
        <v>188</v>
      </c>
      <c r="H75" s="14" t="s">
        <v>177</v>
      </c>
      <c r="I75" s="12">
        <v>44186</v>
      </c>
      <c r="J75" s="10">
        <v>4.75</v>
      </c>
      <c r="K75" s="17">
        <f aca="true" t="shared" si="2" ref="K75:K107">D75-I75</f>
        <v>53</v>
      </c>
      <c r="L75" s="18">
        <v>11.69</v>
      </c>
    </row>
    <row r="76" spans="1:12" ht="13.5" customHeight="1">
      <c r="A76" s="10">
        <v>72</v>
      </c>
      <c r="B76" s="11" t="s">
        <v>189</v>
      </c>
      <c r="C76" s="11" t="s">
        <v>108</v>
      </c>
      <c r="D76" s="14" t="s">
        <v>190</v>
      </c>
      <c r="E76" s="13">
        <v>5000</v>
      </c>
      <c r="F76" s="11" t="s">
        <v>171</v>
      </c>
      <c r="G76" s="14" t="s">
        <v>140</v>
      </c>
      <c r="H76" s="14" t="s">
        <v>191</v>
      </c>
      <c r="I76" s="14" t="s">
        <v>140</v>
      </c>
      <c r="J76" s="10">
        <v>4.35</v>
      </c>
      <c r="K76" s="17">
        <f t="shared" si="2"/>
        <v>8</v>
      </c>
      <c r="L76" s="18">
        <v>4.83</v>
      </c>
    </row>
    <row r="77" spans="1:12" ht="13.5" customHeight="1">
      <c r="A77" s="10">
        <v>73</v>
      </c>
      <c r="B77" s="11" t="s">
        <v>181</v>
      </c>
      <c r="C77" s="11" t="s">
        <v>79</v>
      </c>
      <c r="D77" s="14" t="s">
        <v>192</v>
      </c>
      <c r="E77" s="13">
        <v>47767.12</v>
      </c>
      <c r="F77" s="11" t="s">
        <v>182</v>
      </c>
      <c r="G77" s="14" t="s">
        <v>183</v>
      </c>
      <c r="H77" s="14" t="s">
        <v>140</v>
      </c>
      <c r="I77" s="12">
        <v>44186</v>
      </c>
      <c r="J77" s="10">
        <v>4.75</v>
      </c>
      <c r="K77" s="17">
        <f t="shared" si="2"/>
        <v>60</v>
      </c>
      <c r="L77" s="18">
        <v>378.16</v>
      </c>
    </row>
    <row r="78" spans="1:12" ht="13.5" customHeight="1">
      <c r="A78" s="10">
        <v>74</v>
      </c>
      <c r="B78" s="11" t="s">
        <v>162</v>
      </c>
      <c r="C78" s="11" t="s">
        <v>79</v>
      </c>
      <c r="D78" s="14" t="s">
        <v>193</v>
      </c>
      <c r="E78" s="13">
        <v>8100</v>
      </c>
      <c r="F78" s="11" t="s">
        <v>163</v>
      </c>
      <c r="G78" s="14" t="s">
        <v>164</v>
      </c>
      <c r="H78" s="14" t="s">
        <v>165</v>
      </c>
      <c r="I78" s="12">
        <v>44186</v>
      </c>
      <c r="J78" s="10">
        <v>4.75</v>
      </c>
      <c r="K78" s="17">
        <f t="shared" si="2"/>
        <v>61</v>
      </c>
      <c r="L78" s="18">
        <v>65.19</v>
      </c>
    </row>
    <row r="79" spans="1:12" ht="13.5" customHeight="1">
      <c r="A79" s="10">
        <v>75</v>
      </c>
      <c r="B79" s="11" t="s">
        <v>162</v>
      </c>
      <c r="C79" s="11" t="s">
        <v>79</v>
      </c>
      <c r="D79" s="14" t="s">
        <v>193</v>
      </c>
      <c r="E79" s="13">
        <v>81.87</v>
      </c>
      <c r="F79" s="11" t="s">
        <v>163</v>
      </c>
      <c r="G79" s="14" t="s">
        <v>164</v>
      </c>
      <c r="H79" s="14" t="s">
        <v>165</v>
      </c>
      <c r="I79" s="12">
        <v>44186</v>
      </c>
      <c r="J79" s="10">
        <v>4.75</v>
      </c>
      <c r="K79" s="17">
        <f t="shared" si="2"/>
        <v>61</v>
      </c>
      <c r="L79" s="18">
        <v>0.66</v>
      </c>
    </row>
    <row r="80" spans="1:12" ht="13.5" customHeight="1">
      <c r="A80" s="10">
        <v>76</v>
      </c>
      <c r="B80" s="11" t="s">
        <v>178</v>
      </c>
      <c r="C80" s="11" t="s">
        <v>79</v>
      </c>
      <c r="D80" s="14" t="s">
        <v>193</v>
      </c>
      <c r="E80" s="13">
        <v>465.55</v>
      </c>
      <c r="F80" s="11" t="s">
        <v>179</v>
      </c>
      <c r="G80" s="14" t="s">
        <v>180</v>
      </c>
      <c r="H80" s="14" t="s">
        <v>140</v>
      </c>
      <c r="I80" s="12">
        <v>44186</v>
      </c>
      <c r="J80" s="10">
        <v>4.75</v>
      </c>
      <c r="K80" s="17">
        <f t="shared" si="2"/>
        <v>61</v>
      </c>
      <c r="L80" s="18">
        <v>3.75</v>
      </c>
    </row>
    <row r="81" spans="1:12" ht="13.5" customHeight="1">
      <c r="A81" s="10">
        <v>77</v>
      </c>
      <c r="B81" s="11" t="s">
        <v>194</v>
      </c>
      <c r="C81" s="11" t="s">
        <v>28</v>
      </c>
      <c r="D81" s="14" t="s">
        <v>193</v>
      </c>
      <c r="E81" s="13">
        <v>50000</v>
      </c>
      <c r="F81" s="11" t="s">
        <v>195</v>
      </c>
      <c r="G81" s="14" t="s">
        <v>196</v>
      </c>
      <c r="H81" s="14" t="s">
        <v>197</v>
      </c>
      <c r="I81" s="12">
        <v>44186</v>
      </c>
      <c r="J81" s="10">
        <v>4.35</v>
      </c>
      <c r="K81" s="17">
        <f t="shared" si="2"/>
        <v>61</v>
      </c>
      <c r="L81" s="18">
        <v>368.54</v>
      </c>
    </row>
    <row r="82" spans="1:12" ht="13.5" customHeight="1">
      <c r="A82" s="10">
        <v>78</v>
      </c>
      <c r="B82" s="11" t="s">
        <v>178</v>
      </c>
      <c r="C82" s="11" t="s">
        <v>79</v>
      </c>
      <c r="D82" s="14" t="s">
        <v>193</v>
      </c>
      <c r="E82" s="13">
        <v>49000</v>
      </c>
      <c r="F82" s="11" t="s">
        <v>179</v>
      </c>
      <c r="G82" s="14" t="s">
        <v>180</v>
      </c>
      <c r="H82" s="14" t="s">
        <v>140</v>
      </c>
      <c r="I82" s="12">
        <v>44186</v>
      </c>
      <c r="J82" s="10">
        <v>4.75</v>
      </c>
      <c r="K82" s="17">
        <f t="shared" si="2"/>
        <v>61</v>
      </c>
      <c r="L82" s="18">
        <v>394.38</v>
      </c>
    </row>
    <row r="83" spans="1:12" ht="13.5" customHeight="1">
      <c r="A83" s="10">
        <v>79</v>
      </c>
      <c r="B83" s="11" t="s">
        <v>198</v>
      </c>
      <c r="C83" s="11" t="s">
        <v>28</v>
      </c>
      <c r="D83" s="14" t="s">
        <v>199</v>
      </c>
      <c r="E83" s="13">
        <v>40000</v>
      </c>
      <c r="F83" s="11" t="s">
        <v>200</v>
      </c>
      <c r="G83" s="14" t="s">
        <v>201</v>
      </c>
      <c r="H83" s="14" t="s">
        <v>202</v>
      </c>
      <c r="I83" s="14" t="s">
        <v>201</v>
      </c>
      <c r="J83" s="10">
        <v>4.35</v>
      </c>
      <c r="K83" s="17">
        <f t="shared" si="2"/>
        <v>62</v>
      </c>
      <c r="L83" s="18">
        <v>299.67</v>
      </c>
    </row>
    <row r="84" spans="1:12" ht="13.5" customHeight="1">
      <c r="A84" s="10">
        <v>80</v>
      </c>
      <c r="B84" s="11" t="s">
        <v>203</v>
      </c>
      <c r="C84" s="11" t="s">
        <v>204</v>
      </c>
      <c r="D84" s="14" t="s">
        <v>199</v>
      </c>
      <c r="E84" s="13">
        <v>50000</v>
      </c>
      <c r="F84" s="11" t="s">
        <v>205</v>
      </c>
      <c r="G84" s="14" t="s">
        <v>206</v>
      </c>
      <c r="H84" s="14" t="s">
        <v>207</v>
      </c>
      <c r="I84" s="12">
        <v>44186</v>
      </c>
      <c r="J84" s="10">
        <v>4.75</v>
      </c>
      <c r="K84" s="17">
        <f t="shared" si="2"/>
        <v>63</v>
      </c>
      <c r="L84" s="18">
        <v>415.63</v>
      </c>
    </row>
    <row r="85" spans="1:12" ht="13.5" customHeight="1">
      <c r="A85" s="10">
        <v>81</v>
      </c>
      <c r="B85" s="11" t="s">
        <v>208</v>
      </c>
      <c r="C85" s="11" t="s">
        <v>45</v>
      </c>
      <c r="D85" s="14" t="s">
        <v>209</v>
      </c>
      <c r="E85" s="13">
        <v>10000</v>
      </c>
      <c r="F85" s="11" t="s">
        <v>210</v>
      </c>
      <c r="G85" s="14" t="s">
        <v>26</v>
      </c>
      <c r="H85" s="14" t="s">
        <v>211</v>
      </c>
      <c r="I85" s="14" t="s">
        <v>26</v>
      </c>
      <c r="J85" s="10">
        <v>4.75</v>
      </c>
      <c r="K85" s="17">
        <f t="shared" si="2"/>
        <v>57</v>
      </c>
      <c r="L85" s="18">
        <v>75.21</v>
      </c>
    </row>
    <row r="86" spans="1:12" ht="13.5" customHeight="1">
      <c r="A86" s="10">
        <v>82</v>
      </c>
      <c r="B86" s="11" t="s">
        <v>162</v>
      </c>
      <c r="C86" s="11" t="s">
        <v>79</v>
      </c>
      <c r="D86" s="14" t="s">
        <v>212</v>
      </c>
      <c r="E86" s="13">
        <v>40000</v>
      </c>
      <c r="F86" s="11" t="s">
        <v>163</v>
      </c>
      <c r="G86" s="14" t="s">
        <v>164</v>
      </c>
      <c r="H86" s="14" t="s">
        <v>165</v>
      </c>
      <c r="I86" s="12">
        <v>44186</v>
      </c>
      <c r="J86" s="10">
        <v>4.75</v>
      </c>
      <c r="K86" s="17">
        <f t="shared" si="2"/>
        <v>66</v>
      </c>
      <c r="L86" s="18">
        <v>348.33</v>
      </c>
    </row>
    <row r="87" spans="1:12" ht="13.5" customHeight="1">
      <c r="A87" s="10">
        <v>83</v>
      </c>
      <c r="B87" s="11" t="s">
        <v>213</v>
      </c>
      <c r="C87" s="11" t="s">
        <v>45</v>
      </c>
      <c r="D87" s="14" t="s">
        <v>212</v>
      </c>
      <c r="E87" s="13">
        <v>50000</v>
      </c>
      <c r="F87" s="11" t="s">
        <v>214</v>
      </c>
      <c r="G87" s="14" t="s">
        <v>48</v>
      </c>
      <c r="H87" s="14" t="s">
        <v>215</v>
      </c>
      <c r="I87" s="12">
        <v>44186</v>
      </c>
      <c r="J87" s="10">
        <v>4.75</v>
      </c>
      <c r="K87" s="17">
        <f t="shared" si="2"/>
        <v>66</v>
      </c>
      <c r="L87" s="18">
        <v>435.42</v>
      </c>
    </row>
    <row r="88" spans="1:12" ht="13.5" customHeight="1">
      <c r="A88" s="10">
        <v>84</v>
      </c>
      <c r="B88" s="11" t="s">
        <v>216</v>
      </c>
      <c r="C88" s="11" t="s">
        <v>16</v>
      </c>
      <c r="D88" s="14" t="s">
        <v>217</v>
      </c>
      <c r="E88" s="13">
        <v>50000</v>
      </c>
      <c r="F88" s="11" t="s">
        <v>218</v>
      </c>
      <c r="G88" s="14" t="s">
        <v>219</v>
      </c>
      <c r="H88" s="14" t="s">
        <v>154</v>
      </c>
      <c r="I88" s="12">
        <v>44186</v>
      </c>
      <c r="J88" s="10">
        <v>4.75</v>
      </c>
      <c r="K88" s="17">
        <f t="shared" si="2"/>
        <v>67</v>
      </c>
      <c r="L88" s="18">
        <v>442.01</v>
      </c>
    </row>
    <row r="89" spans="1:12" ht="13.5" customHeight="1">
      <c r="A89" s="10">
        <v>85</v>
      </c>
      <c r="B89" s="11" t="s">
        <v>159</v>
      </c>
      <c r="C89" s="11" t="s">
        <v>79</v>
      </c>
      <c r="D89" s="14" t="s">
        <v>217</v>
      </c>
      <c r="E89" s="13">
        <v>47145.29</v>
      </c>
      <c r="F89" s="11" t="s">
        <v>160</v>
      </c>
      <c r="G89" s="14" t="s">
        <v>161</v>
      </c>
      <c r="H89" s="14" t="s">
        <v>156</v>
      </c>
      <c r="I89" s="12">
        <v>44186</v>
      </c>
      <c r="J89" s="10">
        <v>4.75</v>
      </c>
      <c r="K89" s="17">
        <f t="shared" si="2"/>
        <v>67</v>
      </c>
      <c r="L89" s="18">
        <v>416.78</v>
      </c>
    </row>
    <row r="90" spans="1:12" ht="13.5" customHeight="1">
      <c r="A90" s="10">
        <v>86</v>
      </c>
      <c r="B90" s="11" t="s">
        <v>220</v>
      </c>
      <c r="C90" s="11" t="s">
        <v>221</v>
      </c>
      <c r="D90" s="14" t="s">
        <v>222</v>
      </c>
      <c r="E90" s="13">
        <v>50000</v>
      </c>
      <c r="F90" s="11" t="s">
        <v>223</v>
      </c>
      <c r="G90" s="14" t="s">
        <v>224</v>
      </c>
      <c r="H90" s="14" t="s">
        <v>225</v>
      </c>
      <c r="I90" s="14" t="s">
        <v>224</v>
      </c>
      <c r="J90" s="10">
        <v>4.35</v>
      </c>
      <c r="K90" s="17">
        <f t="shared" si="2"/>
        <v>66</v>
      </c>
      <c r="L90" s="18">
        <v>398.75</v>
      </c>
    </row>
    <row r="91" spans="1:12" ht="13.5" customHeight="1">
      <c r="A91" s="10">
        <v>87</v>
      </c>
      <c r="B91" s="11" t="s">
        <v>226</v>
      </c>
      <c r="C91" s="11" t="s">
        <v>16</v>
      </c>
      <c r="D91" s="14" t="s">
        <v>207</v>
      </c>
      <c r="E91" s="13">
        <v>50000</v>
      </c>
      <c r="F91" s="11" t="s">
        <v>227</v>
      </c>
      <c r="G91" s="14" t="s">
        <v>228</v>
      </c>
      <c r="H91" s="14" t="s">
        <v>229</v>
      </c>
      <c r="I91" s="12">
        <v>44186</v>
      </c>
      <c r="J91" s="10">
        <v>4.75</v>
      </c>
      <c r="K91" s="17">
        <f t="shared" si="2"/>
        <v>70</v>
      </c>
      <c r="L91" s="18">
        <v>461.81</v>
      </c>
    </row>
    <row r="92" spans="1:12" ht="13.5" customHeight="1">
      <c r="A92" s="10">
        <v>88</v>
      </c>
      <c r="B92" s="11" t="s">
        <v>230</v>
      </c>
      <c r="C92" s="11" t="s">
        <v>79</v>
      </c>
      <c r="D92" s="14" t="s">
        <v>207</v>
      </c>
      <c r="E92" s="13">
        <v>50000</v>
      </c>
      <c r="F92" s="11" t="s">
        <v>231</v>
      </c>
      <c r="G92" s="14" t="s">
        <v>232</v>
      </c>
      <c r="H92" s="14" t="s">
        <v>20</v>
      </c>
      <c r="I92" s="12">
        <v>44186</v>
      </c>
      <c r="J92" s="10">
        <v>4.75</v>
      </c>
      <c r="K92" s="17">
        <f t="shared" si="2"/>
        <v>70</v>
      </c>
      <c r="L92" s="18">
        <v>461.81</v>
      </c>
    </row>
    <row r="93" spans="1:12" ht="13.5" customHeight="1">
      <c r="A93" s="10">
        <v>89</v>
      </c>
      <c r="B93" s="11" t="s">
        <v>233</v>
      </c>
      <c r="C93" s="11" t="s">
        <v>79</v>
      </c>
      <c r="D93" s="14" t="s">
        <v>234</v>
      </c>
      <c r="E93" s="13">
        <v>50000</v>
      </c>
      <c r="F93" s="11" t="s">
        <v>235</v>
      </c>
      <c r="G93" s="14" t="s">
        <v>236</v>
      </c>
      <c r="H93" s="14" t="s">
        <v>237</v>
      </c>
      <c r="I93" s="12">
        <v>44186</v>
      </c>
      <c r="J93" s="10">
        <v>4.75</v>
      </c>
      <c r="K93" s="17">
        <f t="shared" si="2"/>
        <v>71</v>
      </c>
      <c r="L93" s="18">
        <v>468.4</v>
      </c>
    </row>
    <row r="94" spans="1:12" ht="13.5" customHeight="1">
      <c r="A94" s="10">
        <v>90</v>
      </c>
      <c r="B94" s="11" t="s">
        <v>238</v>
      </c>
      <c r="C94" s="11" t="s">
        <v>239</v>
      </c>
      <c r="D94" s="14" t="s">
        <v>240</v>
      </c>
      <c r="E94" s="13">
        <v>50000</v>
      </c>
      <c r="F94" s="11" t="s">
        <v>241</v>
      </c>
      <c r="G94" s="14" t="s">
        <v>20</v>
      </c>
      <c r="H94" s="14" t="s">
        <v>242</v>
      </c>
      <c r="I94" s="14" t="s">
        <v>20</v>
      </c>
      <c r="J94" s="10">
        <v>4.35</v>
      </c>
      <c r="K94" s="17">
        <f t="shared" si="2"/>
        <v>63</v>
      </c>
      <c r="L94" s="18">
        <v>380.63</v>
      </c>
    </row>
    <row r="95" spans="1:12" ht="13.5" customHeight="1">
      <c r="A95" s="10">
        <v>91</v>
      </c>
      <c r="B95" s="11" t="s">
        <v>243</v>
      </c>
      <c r="C95" s="11" t="s">
        <v>16</v>
      </c>
      <c r="D95" s="14" t="s">
        <v>244</v>
      </c>
      <c r="E95" s="13">
        <v>50000</v>
      </c>
      <c r="F95" s="11" t="s">
        <v>245</v>
      </c>
      <c r="G95" s="14" t="s">
        <v>246</v>
      </c>
      <c r="H95" s="14" t="s">
        <v>247</v>
      </c>
      <c r="I95" s="12">
        <v>44186</v>
      </c>
      <c r="J95" s="10">
        <v>4.35</v>
      </c>
      <c r="K95" s="17">
        <f t="shared" si="2"/>
        <v>77</v>
      </c>
      <c r="L95" s="18">
        <v>465.21</v>
      </c>
    </row>
    <row r="96" spans="1:12" ht="13.5" customHeight="1">
      <c r="A96" s="10">
        <v>92</v>
      </c>
      <c r="B96" s="11" t="s">
        <v>248</v>
      </c>
      <c r="C96" s="11" t="s">
        <v>79</v>
      </c>
      <c r="D96" s="14" t="s">
        <v>249</v>
      </c>
      <c r="E96" s="13">
        <v>50000</v>
      </c>
      <c r="F96" s="11" t="s">
        <v>250</v>
      </c>
      <c r="G96" s="14" t="s">
        <v>251</v>
      </c>
      <c r="H96" s="14" t="s">
        <v>252</v>
      </c>
      <c r="I96" s="12">
        <v>44186</v>
      </c>
      <c r="J96" s="10">
        <v>4.75</v>
      </c>
      <c r="K96" s="17">
        <f t="shared" si="2"/>
        <v>78</v>
      </c>
      <c r="L96" s="18">
        <v>514.58</v>
      </c>
    </row>
    <row r="97" spans="1:12" ht="13.5" customHeight="1">
      <c r="A97" s="10">
        <v>93</v>
      </c>
      <c r="B97" s="11" t="s">
        <v>78</v>
      </c>
      <c r="C97" s="11" t="s">
        <v>79</v>
      </c>
      <c r="D97" s="14" t="s">
        <v>253</v>
      </c>
      <c r="E97" s="13">
        <v>712.95</v>
      </c>
      <c r="F97" s="11" t="s">
        <v>81</v>
      </c>
      <c r="G97" s="14" t="s">
        <v>82</v>
      </c>
      <c r="H97" s="14" t="s">
        <v>80</v>
      </c>
      <c r="I97" s="12">
        <v>44186</v>
      </c>
      <c r="J97" s="10">
        <v>4.75</v>
      </c>
      <c r="K97" s="17">
        <f t="shared" si="2"/>
        <v>80</v>
      </c>
      <c r="L97" s="18">
        <v>7.53</v>
      </c>
    </row>
    <row r="98" spans="1:12" ht="13.5" customHeight="1">
      <c r="A98" s="10">
        <v>94</v>
      </c>
      <c r="B98" s="11" t="s">
        <v>254</v>
      </c>
      <c r="C98" s="11" t="s">
        <v>69</v>
      </c>
      <c r="D98" s="14" t="s">
        <v>255</v>
      </c>
      <c r="E98" s="13">
        <v>50000</v>
      </c>
      <c r="F98" s="11" t="s">
        <v>256</v>
      </c>
      <c r="G98" s="14" t="s">
        <v>257</v>
      </c>
      <c r="H98" s="14" t="s">
        <v>258</v>
      </c>
      <c r="I98" s="12">
        <v>44186</v>
      </c>
      <c r="J98" s="10">
        <v>4.35</v>
      </c>
      <c r="K98" s="17">
        <f t="shared" si="2"/>
        <v>81</v>
      </c>
      <c r="L98" s="18">
        <v>489.38</v>
      </c>
    </row>
    <row r="99" spans="1:12" ht="13.5" customHeight="1">
      <c r="A99" s="10">
        <v>95</v>
      </c>
      <c r="B99" s="11" t="s">
        <v>259</v>
      </c>
      <c r="C99" s="11" t="s">
        <v>79</v>
      </c>
      <c r="D99" s="14" t="s">
        <v>260</v>
      </c>
      <c r="E99" s="13">
        <v>50000</v>
      </c>
      <c r="F99" s="11" t="s">
        <v>261</v>
      </c>
      <c r="G99" s="14" t="s">
        <v>262</v>
      </c>
      <c r="H99" s="14" t="s">
        <v>215</v>
      </c>
      <c r="I99" s="12">
        <v>44186</v>
      </c>
      <c r="J99" s="10">
        <v>4.35</v>
      </c>
      <c r="K99" s="17">
        <f t="shared" si="2"/>
        <v>82</v>
      </c>
      <c r="L99" s="18">
        <v>495.42</v>
      </c>
    </row>
    <row r="100" spans="1:12" ht="13.5" customHeight="1">
      <c r="A100" s="10">
        <v>96</v>
      </c>
      <c r="B100" s="11" t="s">
        <v>263</v>
      </c>
      <c r="C100" s="11" t="s">
        <v>79</v>
      </c>
      <c r="D100" s="14" t="s">
        <v>49</v>
      </c>
      <c r="E100" s="13">
        <v>50000</v>
      </c>
      <c r="F100" s="11" t="s">
        <v>264</v>
      </c>
      <c r="G100" s="14" t="s">
        <v>265</v>
      </c>
      <c r="H100" s="14" t="s">
        <v>237</v>
      </c>
      <c r="I100" s="12">
        <v>44186</v>
      </c>
      <c r="J100" s="10">
        <v>4.75</v>
      </c>
      <c r="K100" s="17">
        <f t="shared" si="2"/>
        <v>84</v>
      </c>
      <c r="L100" s="18">
        <v>554.17</v>
      </c>
    </row>
    <row r="101" spans="1:12" ht="13.5" customHeight="1">
      <c r="A101" s="10">
        <v>97</v>
      </c>
      <c r="B101" s="11" t="s">
        <v>78</v>
      </c>
      <c r="C101" s="11" t="s">
        <v>79</v>
      </c>
      <c r="D101" s="14" t="s">
        <v>266</v>
      </c>
      <c r="E101" s="13">
        <v>46000</v>
      </c>
      <c r="F101" s="11" t="s">
        <v>81</v>
      </c>
      <c r="G101" s="14" t="s">
        <v>82</v>
      </c>
      <c r="H101" s="14" t="s">
        <v>80</v>
      </c>
      <c r="I101" s="12">
        <v>44186</v>
      </c>
      <c r="J101" s="10">
        <v>4.75</v>
      </c>
      <c r="K101" s="17">
        <f t="shared" si="2"/>
        <v>85</v>
      </c>
      <c r="L101" s="18">
        <v>515.9</v>
      </c>
    </row>
    <row r="102" spans="1:12" ht="13.5" customHeight="1">
      <c r="A102" s="10">
        <v>98</v>
      </c>
      <c r="B102" s="11" t="s">
        <v>267</v>
      </c>
      <c r="C102" s="11" t="s">
        <v>79</v>
      </c>
      <c r="D102" s="14" t="s">
        <v>268</v>
      </c>
      <c r="E102" s="13">
        <v>50000</v>
      </c>
      <c r="F102" s="11" t="s">
        <v>269</v>
      </c>
      <c r="G102" s="14" t="s">
        <v>265</v>
      </c>
      <c r="H102" s="14" t="s">
        <v>237</v>
      </c>
      <c r="I102" s="12">
        <v>44186</v>
      </c>
      <c r="J102" s="10">
        <v>4.75</v>
      </c>
      <c r="K102" s="17">
        <f t="shared" si="2"/>
        <v>87</v>
      </c>
      <c r="L102" s="18">
        <v>573.96</v>
      </c>
    </row>
    <row r="103" spans="1:12" ht="13.5" customHeight="1">
      <c r="A103" s="10">
        <v>99</v>
      </c>
      <c r="B103" s="11" t="s">
        <v>270</v>
      </c>
      <c r="C103" s="11" t="s">
        <v>45</v>
      </c>
      <c r="D103" s="14" t="s">
        <v>271</v>
      </c>
      <c r="E103" s="13">
        <v>49428.7</v>
      </c>
      <c r="F103" s="11" t="s">
        <v>272</v>
      </c>
      <c r="G103" s="14" t="s">
        <v>273</v>
      </c>
      <c r="H103" s="14" t="s">
        <v>271</v>
      </c>
      <c r="I103" s="12">
        <v>44186</v>
      </c>
      <c r="J103" s="10">
        <v>4.75</v>
      </c>
      <c r="K103" s="17">
        <f t="shared" si="2"/>
        <v>90</v>
      </c>
      <c r="L103" s="18">
        <v>586.97</v>
      </c>
    </row>
    <row r="104" spans="1:12" ht="13.5" customHeight="1">
      <c r="A104" s="10">
        <v>100</v>
      </c>
      <c r="B104" s="11" t="s">
        <v>270</v>
      </c>
      <c r="C104" s="11" t="s">
        <v>45</v>
      </c>
      <c r="D104" s="14" t="s">
        <v>271</v>
      </c>
      <c r="E104" s="13">
        <v>571.3</v>
      </c>
      <c r="F104" s="11" t="s">
        <v>272</v>
      </c>
      <c r="G104" s="14" t="s">
        <v>273</v>
      </c>
      <c r="H104" s="14" t="s">
        <v>271</v>
      </c>
      <c r="I104" s="12">
        <v>44186</v>
      </c>
      <c r="J104" s="10">
        <v>4.75</v>
      </c>
      <c r="K104" s="17">
        <f t="shared" si="2"/>
        <v>90</v>
      </c>
      <c r="L104" s="18">
        <v>6.78</v>
      </c>
    </row>
    <row r="105" spans="1:12" ht="13.5" customHeight="1">
      <c r="A105" s="10">
        <v>101</v>
      </c>
      <c r="B105" s="11" t="s">
        <v>274</v>
      </c>
      <c r="C105" s="11" t="s">
        <v>79</v>
      </c>
      <c r="D105" s="14" t="s">
        <v>275</v>
      </c>
      <c r="E105" s="13">
        <v>50000</v>
      </c>
      <c r="F105" s="11" t="s">
        <v>276</v>
      </c>
      <c r="G105" s="14" t="s">
        <v>277</v>
      </c>
      <c r="H105" s="14" t="s">
        <v>278</v>
      </c>
      <c r="I105" s="12">
        <v>44186</v>
      </c>
      <c r="J105" s="10">
        <v>4.75</v>
      </c>
      <c r="K105" s="17">
        <f t="shared" si="2"/>
        <v>91</v>
      </c>
      <c r="L105" s="18">
        <v>600.35</v>
      </c>
    </row>
    <row r="106" spans="1:12" ht="13.5" customHeight="1">
      <c r="A106" s="10">
        <v>102</v>
      </c>
      <c r="B106" s="11" t="s">
        <v>186</v>
      </c>
      <c r="C106" s="11" t="s">
        <v>22</v>
      </c>
      <c r="D106" s="14" t="s">
        <v>278</v>
      </c>
      <c r="E106" s="13">
        <v>38328.51</v>
      </c>
      <c r="F106" s="11" t="s">
        <v>187</v>
      </c>
      <c r="G106" s="14" t="s">
        <v>188</v>
      </c>
      <c r="H106" s="14" t="s">
        <v>177</v>
      </c>
      <c r="I106" s="12">
        <v>44186</v>
      </c>
      <c r="J106" s="10">
        <v>4.75</v>
      </c>
      <c r="K106" s="17">
        <f t="shared" si="2"/>
        <v>94</v>
      </c>
      <c r="L106" s="18">
        <v>475.38</v>
      </c>
    </row>
    <row r="107" spans="1:12" ht="13.5" customHeight="1">
      <c r="A107" s="10">
        <v>103</v>
      </c>
      <c r="B107" s="11" t="s">
        <v>279</v>
      </c>
      <c r="C107" s="11" t="s">
        <v>16</v>
      </c>
      <c r="D107" s="14" t="s">
        <v>280</v>
      </c>
      <c r="E107" s="13">
        <v>50000</v>
      </c>
      <c r="F107" s="11" t="s">
        <v>281</v>
      </c>
      <c r="G107" s="14" t="s">
        <v>282</v>
      </c>
      <c r="H107" s="14" t="s">
        <v>283</v>
      </c>
      <c r="I107" s="12">
        <v>44186</v>
      </c>
      <c r="J107" s="10">
        <v>4.75</v>
      </c>
      <c r="K107" s="17">
        <f t="shared" si="2"/>
        <v>95</v>
      </c>
      <c r="L107" s="18">
        <v>626.74</v>
      </c>
    </row>
    <row r="108" spans="1:12" ht="12.75">
      <c r="A108" s="10"/>
      <c r="B108" s="19"/>
      <c r="C108" s="19"/>
      <c r="D108" s="19"/>
      <c r="E108" s="19">
        <f>SUM(E5:E107)</f>
        <v>2610998.25</v>
      </c>
      <c r="F108" s="19"/>
      <c r="G108" s="19"/>
      <c r="H108" s="19"/>
      <c r="I108" s="19"/>
      <c r="J108" s="19"/>
      <c r="K108" s="20"/>
      <c r="L108" s="19">
        <f>SUM(L5:L107)</f>
        <v>17617.31</v>
      </c>
    </row>
  </sheetData>
  <sheetProtection/>
  <autoFilter ref="A4:L108"/>
  <mergeCells count="1">
    <mergeCell ref="A1:L2"/>
  </mergeCells>
  <printOptions/>
  <pageMargins left="0.2" right="0.2" top="0.59" bottom="0.35" header="0.51" footer="0.28"/>
  <pageSetup fitToHeight="0" fitToWidth="0" horizontalDpi="300" verticalDpi="3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9" sqref="I29:I30"/>
    </sheetView>
  </sheetViews>
  <sheetFormatPr defaultColWidth="9.140625" defaultRowHeight="12.75"/>
  <cols>
    <col min="1" max="1" width="19.281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嘟嘟爸爸</cp:lastModifiedBy>
  <cp:lastPrinted>2019-05-10T00:22:42Z</cp:lastPrinted>
  <dcterms:created xsi:type="dcterms:W3CDTF">2019-04-25T02:09:15Z</dcterms:created>
  <dcterms:modified xsi:type="dcterms:W3CDTF">2021-04-27T08:10:57Z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