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709" activeTab="1"/>
  </bookViews>
  <sheets>
    <sheet name="集中供养199" sheetId="1" r:id="rId1"/>
    <sheet name="集中供养汇总表" sheetId="2" r:id="rId2"/>
  </sheets>
  <definedNames/>
  <calcPr fullCalcOnLoad="1"/>
</workbook>
</file>

<file path=xl/sharedStrings.xml><?xml version="1.0" encoding="utf-8"?>
<sst xmlns="http://schemas.openxmlformats.org/spreadsheetml/2006/main" count="845" uniqueCount="239">
  <si>
    <t>2022年10月农村特困集中供养发放明细</t>
  </si>
  <si>
    <t>序号</t>
  </si>
  <si>
    <t>乡镇（街道）</t>
  </si>
  <si>
    <t>姓名</t>
  </si>
  <si>
    <t>身份类别</t>
  </si>
  <si>
    <t>供养形式定</t>
  </si>
  <si>
    <t>人数</t>
  </si>
  <si>
    <t>月供养资金</t>
  </si>
  <si>
    <t>月护理资金</t>
  </si>
  <si>
    <t>丧葬补贴</t>
  </si>
  <si>
    <t>月资金小计</t>
  </si>
  <si>
    <t>漆工镇</t>
  </si>
  <si>
    <t>刘胜发</t>
  </si>
  <si>
    <t>集中供养</t>
  </si>
  <si>
    <t>半失能</t>
  </si>
  <si>
    <t>樟树墩镇</t>
  </si>
  <si>
    <t>张火旺</t>
  </si>
  <si>
    <t>曹溪镇</t>
  </si>
  <si>
    <t>顾牛仔</t>
  </si>
  <si>
    <t>黄泉水</t>
  </si>
  <si>
    <t>汪保兰</t>
  </si>
  <si>
    <t>叶凡才</t>
  </si>
  <si>
    <t>汪喜恒</t>
  </si>
  <si>
    <t>邵有炎</t>
  </si>
  <si>
    <t>全失能</t>
  </si>
  <si>
    <t>邵从芳</t>
  </si>
  <si>
    <t>邵木茂</t>
  </si>
  <si>
    <t>邵育年</t>
  </si>
  <si>
    <t>王大水</t>
  </si>
  <si>
    <t>汪金华</t>
  </si>
  <si>
    <t>自理</t>
  </si>
  <si>
    <t>邵春才</t>
  </si>
  <si>
    <t>邵海有</t>
  </si>
  <si>
    <t>邵有良</t>
  </si>
  <si>
    <t>汪福忠</t>
  </si>
  <si>
    <t>叠山镇</t>
  </si>
  <si>
    <t>黄振林</t>
  </si>
  <si>
    <t>平兴才</t>
  </si>
  <si>
    <t>管启照</t>
  </si>
  <si>
    <t>李火秀</t>
  </si>
  <si>
    <t>李兴旺</t>
  </si>
  <si>
    <t>李长生</t>
  </si>
  <si>
    <t>孟正九</t>
  </si>
  <si>
    <t>饶传旺</t>
  </si>
  <si>
    <t>饶久芝</t>
  </si>
  <si>
    <t>谢仁太</t>
  </si>
  <si>
    <t>谢森太</t>
  </si>
  <si>
    <t>徐标海</t>
  </si>
  <si>
    <t>张龙梅</t>
  </si>
  <si>
    <t>辜芳勤</t>
  </si>
  <si>
    <t>谢加长</t>
  </si>
  <si>
    <t>港口镇</t>
  </si>
  <si>
    <t>周仁和</t>
  </si>
  <si>
    <t>张金祥</t>
  </si>
  <si>
    <t>蒋文森</t>
  </si>
  <si>
    <t>刘金样</t>
  </si>
  <si>
    <t>邱报金</t>
  </si>
  <si>
    <t>张成相</t>
  </si>
  <si>
    <t>张祥文</t>
  </si>
  <si>
    <t>方天丁</t>
  </si>
  <si>
    <t>孟祥双</t>
  </si>
  <si>
    <t>商必生</t>
  </si>
  <si>
    <t>张冬凤</t>
  </si>
  <si>
    <t>周礼花</t>
  </si>
  <si>
    <t>朱木英</t>
  </si>
  <si>
    <t>高火昌</t>
  </si>
  <si>
    <t>葛溪乡</t>
  </si>
  <si>
    <t>陈众生</t>
  </si>
  <si>
    <t>叶雪荣</t>
  </si>
  <si>
    <t>陈成才</t>
  </si>
  <si>
    <t>陈顺开</t>
  </si>
  <si>
    <t>缪春水</t>
  </si>
  <si>
    <t>王伟</t>
  </si>
  <si>
    <t>王冬英</t>
  </si>
  <si>
    <t>吴当当</t>
  </si>
  <si>
    <t>陈华仔</t>
  </si>
  <si>
    <t>陈正花</t>
  </si>
  <si>
    <t>胡庆华</t>
  </si>
  <si>
    <t>吴荣有</t>
  </si>
  <si>
    <t>胡成魁</t>
  </si>
  <si>
    <t>胡乃先</t>
  </si>
  <si>
    <t>李道盛</t>
  </si>
  <si>
    <t>吴甫旺</t>
  </si>
  <si>
    <t>吴宏克</t>
  </si>
  <si>
    <t>郑春菊</t>
  </si>
  <si>
    <t>陈佳祺</t>
  </si>
  <si>
    <t>圭峰镇</t>
  </si>
  <si>
    <t>严贤天</t>
  </si>
  <si>
    <t>吴进木</t>
  </si>
  <si>
    <t>胡木良</t>
  </si>
  <si>
    <t>方冬凤</t>
  </si>
  <si>
    <t>何喜旺</t>
  </si>
  <si>
    <t>黄日金</t>
  </si>
  <si>
    <t>林要来</t>
  </si>
  <si>
    <t>涂金火</t>
  </si>
  <si>
    <t>叶汉祥</t>
  </si>
  <si>
    <t>叶样冬</t>
  </si>
  <si>
    <t>郑宝来</t>
  </si>
  <si>
    <t>邹保春</t>
  </si>
  <si>
    <t>戴冬根</t>
  </si>
  <si>
    <t>朱和高</t>
  </si>
  <si>
    <t>曹泥昌</t>
  </si>
  <si>
    <t>吴根旺</t>
  </si>
  <si>
    <t>钱火生</t>
  </si>
  <si>
    <t>邬珍荣</t>
  </si>
  <si>
    <t>曹梅昌</t>
  </si>
  <si>
    <t>宣功才</t>
  </si>
  <si>
    <t>钟皇珍</t>
  </si>
  <si>
    <t>楼雪明</t>
  </si>
  <si>
    <t>宣功有</t>
  </si>
  <si>
    <t>陈常广</t>
  </si>
  <si>
    <t>刘金娟</t>
  </si>
  <si>
    <t>骆享发</t>
  </si>
  <si>
    <t>吕志万</t>
  </si>
  <si>
    <t>汪生太</t>
  </si>
  <si>
    <t>王善水</t>
  </si>
  <si>
    <t>杨立四</t>
  </si>
  <si>
    <t>杨松梅</t>
  </si>
  <si>
    <t>张冬香</t>
  </si>
  <si>
    <t>郑银忠</t>
  </si>
  <si>
    <t>钟国根</t>
  </si>
  <si>
    <t>刘维柱</t>
  </si>
  <si>
    <t>黄召松</t>
  </si>
  <si>
    <t>汪根凤</t>
  </si>
  <si>
    <t>郑志科</t>
  </si>
  <si>
    <t>周木生</t>
  </si>
  <si>
    <t>杨细有</t>
  </si>
  <si>
    <t>曾勇</t>
  </si>
  <si>
    <t>黄德有</t>
  </si>
  <si>
    <t>蒋和秀</t>
  </si>
  <si>
    <t>刘健</t>
  </si>
  <si>
    <t>黄龙希</t>
  </si>
  <si>
    <t>黄元禾</t>
  </si>
  <si>
    <t>邵年根</t>
  </si>
  <si>
    <t>曾火旺</t>
  </si>
  <si>
    <t>陈告金</t>
  </si>
  <si>
    <t>黄启龙</t>
  </si>
  <si>
    <t>黄元品</t>
  </si>
  <si>
    <t>李三年</t>
  </si>
  <si>
    <t>汪群太</t>
  </si>
  <si>
    <t>严金成</t>
  </si>
  <si>
    <t>张冬生</t>
  </si>
  <si>
    <t>清湖乡</t>
  </si>
  <si>
    <t>杨雪春</t>
  </si>
  <si>
    <t>叶贵喜</t>
  </si>
  <si>
    <t>三县岭镇</t>
  </si>
  <si>
    <t>谢钦荣</t>
  </si>
  <si>
    <t>程月保</t>
  </si>
  <si>
    <t>姜文才</t>
  </si>
  <si>
    <t>罗先良</t>
  </si>
  <si>
    <t>邵风子</t>
  </si>
  <si>
    <t>邵金良</t>
  </si>
  <si>
    <t>汪兰青</t>
  </si>
  <si>
    <t>程炳和</t>
  </si>
  <si>
    <t>程港瑞</t>
  </si>
  <si>
    <t>邵新涵</t>
  </si>
  <si>
    <t>汪平经</t>
  </si>
  <si>
    <t>王端社</t>
  </si>
  <si>
    <t>吴道清</t>
  </si>
  <si>
    <t>叶达育</t>
  </si>
  <si>
    <t>叶锡达</t>
  </si>
  <si>
    <t>湾里乡</t>
  </si>
  <si>
    <t>祝冬娥</t>
  </si>
  <si>
    <t>黄的有</t>
  </si>
  <si>
    <t>方克祥</t>
  </si>
  <si>
    <t>黄德茂</t>
  </si>
  <si>
    <t>江炎明</t>
  </si>
  <si>
    <t>郑金贵</t>
  </si>
  <si>
    <t>许金波</t>
  </si>
  <si>
    <t>旭光乡</t>
  </si>
  <si>
    <t>沈小忠</t>
  </si>
  <si>
    <t>张松阶</t>
  </si>
  <si>
    <t>李开凤</t>
  </si>
  <si>
    <t>黎贵发</t>
  </si>
  <si>
    <t>潘解火</t>
  </si>
  <si>
    <t>施琴年</t>
  </si>
  <si>
    <t>郑贵旺</t>
  </si>
  <si>
    <t>李新米</t>
  </si>
  <si>
    <t>王尚财</t>
  </si>
  <si>
    <t>吕冬凤</t>
  </si>
  <si>
    <t>中畈乡</t>
  </si>
  <si>
    <t>吴从福</t>
  </si>
  <si>
    <t>王长根</t>
  </si>
  <si>
    <t>包一火</t>
  </si>
  <si>
    <t>黄秋兰</t>
  </si>
  <si>
    <t>方梅花</t>
  </si>
  <si>
    <t>方根圣</t>
  </si>
  <si>
    <t>黄冬旺</t>
  </si>
  <si>
    <t>李新龙</t>
  </si>
  <si>
    <t>刘根元</t>
  </si>
  <si>
    <t>吴慎球</t>
  </si>
  <si>
    <t>吴祥松</t>
  </si>
  <si>
    <t>赵冬荣</t>
  </si>
  <si>
    <t>姚松旺</t>
  </si>
  <si>
    <t>叶炎和</t>
  </si>
  <si>
    <t>彭树根</t>
  </si>
  <si>
    <t>江茶香</t>
  </si>
  <si>
    <t>占银秀</t>
  </si>
  <si>
    <t>刘兰英</t>
  </si>
  <si>
    <t>黄立海</t>
  </si>
  <si>
    <t>吴万喜</t>
  </si>
  <si>
    <t>叶才清</t>
  </si>
  <si>
    <t>范冬大</t>
  </si>
  <si>
    <t>方树林</t>
  </si>
  <si>
    <t>方银宝</t>
  </si>
  <si>
    <t>胡日生</t>
  </si>
  <si>
    <t>刘火才</t>
  </si>
  <si>
    <t>毛万明</t>
  </si>
  <si>
    <t>徐方祥</t>
  </si>
  <si>
    <t>徐花娇</t>
  </si>
  <si>
    <t>张灿旺</t>
  </si>
  <si>
    <t>张忠福</t>
  </si>
  <si>
    <t>胡小军</t>
  </si>
  <si>
    <t>朱坑镇</t>
  </si>
  <si>
    <t>周木香</t>
  </si>
  <si>
    <t>朱兵义</t>
  </si>
  <si>
    <t>周关带</t>
  </si>
  <si>
    <t>叶芝修</t>
  </si>
  <si>
    <t>毛明塘</t>
  </si>
  <si>
    <t>毛贤珠</t>
  </si>
  <si>
    <t>童祥贵</t>
  </si>
  <si>
    <t>汪光明</t>
  </si>
  <si>
    <t>朱国胜</t>
  </si>
  <si>
    <t>胡天良</t>
  </si>
  <si>
    <t>王炳火</t>
  </si>
  <si>
    <t>弋阳县2022年11月农村特困集中供养发放汇总表</t>
  </si>
  <si>
    <t>单位</t>
  </si>
  <si>
    <t>保障人数</t>
  </si>
  <si>
    <t>月保障标准（元/人月）</t>
  </si>
  <si>
    <t>月特困供养资金（元）</t>
  </si>
  <si>
    <t>月护理费（元）</t>
  </si>
  <si>
    <t>供养资金</t>
  </si>
  <si>
    <t>护理资金</t>
  </si>
  <si>
    <t>小计</t>
  </si>
  <si>
    <t>备注</t>
  </si>
  <si>
    <t>死亡1人，丧葬补贴12个月</t>
  </si>
  <si>
    <t>合计</t>
  </si>
  <si>
    <t xml:space="preserve"> 制表人：       救助办主任：            民政事务服务中心主任：            分管领导：                财务领导：          </t>
  </si>
  <si>
    <t xml:space="preserve"> 弋阳县财政局     弋阳农商银行营业部     1653491360000050910001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</si>
</sst>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9"/>
      <color indexed="10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 Light"/>
      <family val="0"/>
    </font>
    <font>
      <sz val="9"/>
      <color rgb="FFFF0000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52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0" fillId="0" borderId="0">
      <alignment vertical="center"/>
      <protection/>
    </xf>
    <xf numFmtId="0" fontId="30" fillId="8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12" borderId="6" applyNumberFormat="0" applyAlignment="0" applyProtection="0"/>
    <xf numFmtId="0" fontId="0" fillId="0" borderId="0">
      <alignment vertical="center"/>
      <protection/>
    </xf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0" borderId="0">
      <alignment vertical="center"/>
      <protection/>
    </xf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8" fillId="0" borderId="0">
      <alignment vertical="center"/>
      <protection/>
    </xf>
    <xf numFmtId="0" fontId="27" fillId="22" borderId="0" applyNumberFormat="0" applyBorder="0" applyAlignment="0" applyProtection="0"/>
    <xf numFmtId="0" fontId="0" fillId="0" borderId="0">
      <alignment vertical="center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8" fillId="0" borderId="0">
      <alignment vertical="center"/>
      <protection/>
    </xf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0" borderId="0">
      <alignment vertical="center"/>
      <protection/>
    </xf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7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10" xfId="0" applyFont="1" applyFill="1" applyBorder="1" applyAlignment="1" quotePrefix="1">
      <alignment horizontal="center" vertical="center" wrapText="1"/>
    </xf>
  </cellXfs>
  <cellStyles count="515">
    <cellStyle name="Normal" xfId="0"/>
    <cellStyle name="Currency [0]" xfId="15"/>
    <cellStyle name="常规_4李坂_19" xfId="16"/>
    <cellStyle name="常规_9马安_48" xfId="17"/>
    <cellStyle name="常规_2田东_66" xfId="18"/>
    <cellStyle name="常规 39" xfId="19"/>
    <cellStyle name="Currency" xfId="20"/>
    <cellStyle name="常规_毛家村_62" xfId="21"/>
    <cellStyle name="20% - 强调文字颜色 3" xfId="22"/>
    <cellStyle name="输入" xfId="23"/>
    <cellStyle name="差_Sheet1_2 6 2 5 9 2" xfId="24"/>
    <cellStyle name="常规_4李坂_11" xfId="25"/>
    <cellStyle name="常规_9马安_35" xfId="26"/>
    <cellStyle name="常规_9马安_40" xfId="27"/>
    <cellStyle name="Comma [0]" xfId="28"/>
    <cellStyle name="常规_4李坂_39" xfId="29"/>
    <cellStyle name="常规_4李坂_44" xfId="30"/>
    <cellStyle name="Comma" xfId="31"/>
    <cellStyle name="40% - 强调文字颜色 3" xfId="32"/>
    <cellStyle name="差" xfId="33"/>
    <cellStyle name="60% - 强调文字颜色 3" xfId="34"/>
    <cellStyle name="Hyperlink" xfId="35"/>
    <cellStyle name="常规_9马安_8" xfId="36"/>
    <cellStyle name="常规 40" xfId="37"/>
    <cellStyle name="常规 35" xfId="38"/>
    <cellStyle name="常规_3王家_24" xfId="39"/>
    <cellStyle name="常规_3王家_19" xfId="40"/>
    <cellStyle name="Percent" xfId="41"/>
    <cellStyle name="常规_5雷兰_18" xfId="42"/>
    <cellStyle name="常规_荷塘村" xfId="43"/>
    <cellStyle name="Followed Hyperlink" xfId="44"/>
    <cellStyle name="注释" xfId="45"/>
    <cellStyle name="常规 6" xfId="46"/>
    <cellStyle name="60% - 强调文字颜色 2" xfId="47"/>
    <cellStyle name="常规_低保家庭信息 2" xfId="48"/>
    <cellStyle name="标题 4" xfId="49"/>
    <cellStyle name="警告文本" xfId="50"/>
    <cellStyle name="常规_9马安_25" xfId="51"/>
    <cellStyle name="常规_9马安_30" xfId="52"/>
    <cellStyle name="标题" xfId="53"/>
    <cellStyle name="解释性文本" xfId="54"/>
    <cellStyle name="标题 1" xfId="55"/>
    <cellStyle name="标题 2" xfId="56"/>
    <cellStyle name="60% - 强调文字颜色 1" xfId="57"/>
    <cellStyle name="标题 3" xfId="58"/>
    <cellStyle name="60% - 强调文字颜色 4" xfId="59"/>
    <cellStyle name="输出" xfId="60"/>
    <cellStyle name="计算" xfId="61"/>
    <cellStyle name="常规_毛家村_44" xfId="62"/>
    <cellStyle name="常规 31" xfId="63"/>
    <cellStyle name="常规 26" xfId="64"/>
    <cellStyle name="常规_9马安_4" xfId="65"/>
    <cellStyle name="常规_2田东_48" xfId="66"/>
    <cellStyle name="检查单元格" xfId="67"/>
    <cellStyle name="常规_5雷兰_7" xfId="68"/>
    <cellStyle name="20% - 强调文字颜色 6" xfId="69"/>
    <cellStyle name="强调文字颜色 2" xfId="70"/>
    <cellStyle name="链接单元格" xfId="71"/>
    <cellStyle name="常规_6港渡_34" xfId="72"/>
    <cellStyle name="常规_6港渡_29" xfId="73"/>
    <cellStyle name="常规_过港_11" xfId="74"/>
    <cellStyle name="汇总" xfId="75"/>
    <cellStyle name="好" xfId="76"/>
    <cellStyle name="常规_6港渡_14" xfId="77"/>
    <cellStyle name="常规_6港渡_9" xfId="78"/>
    <cellStyle name="常规_3王家_10" xfId="79"/>
    <cellStyle name="适中" xfId="80"/>
    <cellStyle name="20% - 强调文字颜色 5" xfId="81"/>
    <cellStyle name="常规_7葛溪_4" xfId="82"/>
    <cellStyle name="强调文字颜色 1" xfId="83"/>
    <cellStyle name="20% - 强调文字颜色 1" xfId="84"/>
    <cellStyle name="40% - 强调文字颜色 1" xfId="85"/>
    <cellStyle name="20% - 强调文字颜色 2" xfId="86"/>
    <cellStyle name="差_Sheet1_2 6 2 5 2 2" xfId="87"/>
    <cellStyle name="40% - 强调文字颜色 2" xfId="88"/>
    <cellStyle name="常规_7葛溪_6" xfId="89"/>
    <cellStyle name="强调文字颜色 3" xfId="90"/>
    <cellStyle name="强调文字颜色 4" xfId="91"/>
    <cellStyle name="差_Sheet1_2 6 2 5 8 8" xfId="92"/>
    <cellStyle name="20% - 强调文字颜色 4" xfId="93"/>
    <cellStyle name="40% - 强调文字颜色 4" xfId="94"/>
    <cellStyle name="强调文字颜色 5" xfId="95"/>
    <cellStyle name="40% - 强调文字颜色 5" xfId="96"/>
    <cellStyle name="60% - 强调文字颜色 5" xfId="97"/>
    <cellStyle name="常规_7葛溪_9" xfId="98"/>
    <cellStyle name="强调文字颜色 6" xfId="99"/>
    <cellStyle name="40% - 强调文字颜色 6" xfId="100"/>
    <cellStyle name="60% - 强调文字颜色 6" xfId="101"/>
    <cellStyle name="常规_毛家村_38" xfId="102"/>
    <cellStyle name="常规 25" xfId="103"/>
    <cellStyle name="常规 30" xfId="104"/>
    <cellStyle name="常规_9马安_3" xfId="105"/>
    <cellStyle name="常规_2田东_47" xfId="106"/>
    <cellStyle name="常规_毛家村_25" xfId="107"/>
    <cellStyle name="常规_毛家村_30" xfId="108"/>
    <cellStyle name="常规 12" xfId="109"/>
    <cellStyle name="常规_过港_52" xfId="110"/>
    <cellStyle name="常规_过港_47" xfId="111"/>
    <cellStyle name="常规 73 2" xfId="112"/>
    <cellStyle name="常规 68 2" xfId="113"/>
    <cellStyle name="常规 8" xfId="114"/>
    <cellStyle name="常规 9" xfId="115"/>
    <cellStyle name="常规 47" xfId="116"/>
    <cellStyle name="常规_下琬村_18" xfId="117"/>
    <cellStyle name="常规_毛家村_34" xfId="118"/>
    <cellStyle name="常规_毛家村_29" xfId="119"/>
    <cellStyle name="常规 21" xfId="120"/>
    <cellStyle name="常规 16" xfId="121"/>
    <cellStyle name="常规_过港_56" xfId="122"/>
    <cellStyle name="常规 37" xfId="123"/>
    <cellStyle name="常规 42" xfId="124"/>
    <cellStyle name="常规_过港" xfId="125"/>
    <cellStyle name="常规 45" xfId="126"/>
    <cellStyle name="常规_乡镇明细  (2)_1" xfId="127"/>
    <cellStyle name="常规_4李坂_8" xfId="128"/>
    <cellStyle name="常规 2" xfId="129"/>
    <cellStyle name="常规_过港_6" xfId="130"/>
    <cellStyle name="常规 7" xfId="131"/>
    <cellStyle name="常规_毛家村_51" xfId="132"/>
    <cellStyle name="常规 28" xfId="133"/>
    <cellStyle name="常规 33" xfId="134"/>
    <cellStyle name="常规_9马安_6" xfId="135"/>
    <cellStyle name="常规_过港_59" xfId="136"/>
    <cellStyle name="常规 24" xfId="137"/>
    <cellStyle name="常规 19" xfId="138"/>
    <cellStyle name="常规_9马安_2" xfId="139"/>
    <cellStyle name="常规_毛家村_37" xfId="140"/>
    <cellStyle name="常规_毛家村_31" xfId="141"/>
    <cellStyle name="常规_下琬村_20" xfId="142"/>
    <cellStyle name="常规_下琬村_15" xfId="143"/>
    <cellStyle name="常规 13" xfId="144"/>
    <cellStyle name="常规_过港_53" xfId="145"/>
    <cellStyle name="常规_2田东_61" xfId="146"/>
    <cellStyle name="常规 29" xfId="147"/>
    <cellStyle name="常规 34" xfId="148"/>
    <cellStyle name="常规_9马安_7" xfId="149"/>
    <cellStyle name="常规_长源村_5" xfId="150"/>
    <cellStyle name="常规_毛家村_47" xfId="151"/>
    <cellStyle name="常规_毛家村_52" xfId="152"/>
    <cellStyle name="常规 14" xfId="153"/>
    <cellStyle name="常规_过港_54" xfId="154"/>
    <cellStyle name="常规_过港_49" xfId="155"/>
    <cellStyle name="常规_招商局" xfId="156"/>
    <cellStyle name="常规_6港渡_22" xfId="157"/>
    <cellStyle name="常规_6港渡_17" xfId="158"/>
    <cellStyle name="常规 10" xfId="159"/>
    <cellStyle name="常规_过港_45" xfId="160"/>
    <cellStyle name="常规_过港_50" xfId="161"/>
    <cellStyle name="常规 4 4" xfId="162"/>
    <cellStyle name="常规 5 3" xfId="163"/>
    <cellStyle name="常规_西童村_13" xfId="164"/>
    <cellStyle name="常规_Sheet3" xfId="165"/>
    <cellStyle name="常规_毛家村_41" xfId="166"/>
    <cellStyle name="常规 23" xfId="167"/>
    <cellStyle name="常规 18" xfId="168"/>
    <cellStyle name="常规_9马安_1" xfId="169"/>
    <cellStyle name="常规_Sheet2" xfId="170"/>
    <cellStyle name="常规 5" xfId="171"/>
    <cellStyle name="常规_过港_9" xfId="172"/>
    <cellStyle name="常规_毛家村_35" xfId="173"/>
    <cellStyle name="常规 22" xfId="174"/>
    <cellStyle name="常规 17" xfId="175"/>
    <cellStyle name="常规_Sheet1 (2)" xfId="176"/>
    <cellStyle name="常规_过港_57" xfId="177"/>
    <cellStyle name="常规 46" xfId="178"/>
    <cellStyle name="常规_毛家村_49" xfId="179"/>
    <cellStyle name="常规 36" xfId="180"/>
    <cellStyle name="常规 41" xfId="181"/>
    <cellStyle name="常规_9马安_9" xfId="182"/>
    <cellStyle name="常规_Sheet1_1" xfId="183"/>
    <cellStyle name="常规_5雷兰_12" xfId="184"/>
    <cellStyle name="常规_Sheet1" xfId="185"/>
    <cellStyle name="常规 13 2" xfId="186"/>
    <cellStyle name="常规_5雷兰_4" xfId="187"/>
    <cellStyle name="常规_葛溪乡2011年城市家庭基本信息表样表_1" xfId="188"/>
    <cellStyle name="常规 27" xfId="189"/>
    <cellStyle name="常规_9马安_5" xfId="190"/>
    <cellStyle name="常规_毛家村_50" xfId="191"/>
    <cellStyle name="常规_毛家村_45" xfId="192"/>
    <cellStyle name="常规_下琬村_17" xfId="193"/>
    <cellStyle name="常规 20" xfId="194"/>
    <cellStyle name="常规 15" xfId="195"/>
    <cellStyle name="常规_过港_55" xfId="196"/>
    <cellStyle name="常规 3" xfId="197"/>
    <cellStyle name="常规_过港_7" xfId="198"/>
    <cellStyle name="常规 4" xfId="199"/>
    <cellStyle name="常规 10 3" xfId="200"/>
    <cellStyle name="常规_葛溪乡2011年城市家庭基本信息表样表" xfId="201"/>
    <cellStyle name="常规_2009年第一季度农村低保补助" xfId="202"/>
    <cellStyle name="常规 48" xfId="203"/>
    <cellStyle name="常规 38" xfId="204"/>
    <cellStyle name="常规_4李坂_23" xfId="205"/>
    <cellStyle name="常规_4李坂_18" xfId="206"/>
    <cellStyle name="常规_9马安_47" xfId="207"/>
    <cellStyle name="常规_家庭基本信息表样表" xfId="208"/>
    <cellStyle name="常规_过港_19" xfId="209"/>
    <cellStyle name="差_Sheet1_2 6 2 5_Sheet1" xfId="210"/>
    <cellStyle name="常规_4李坂_41" xfId="211"/>
    <cellStyle name="常规_4李坂_36" xfId="212"/>
    <cellStyle name="常规_3王家_31" xfId="213"/>
    <cellStyle name="常规_3王家_26" xfId="214"/>
    <cellStyle name="常规_过港_17" xfId="215"/>
    <cellStyle name="常规_过港_22" xfId="216"/>
    <cellStyle name="常规_7葛溪_50" xfId="217"/>
    <cellStyle name="常规_弋阳县叠山镇2016年城乡低保备案表" xfId="218"/>
    <cellStyle name="常规_塘坪村_11" xfId="219"/>
    <cellStyle name="常规_5雷兰_37" xfId="220"/>
    <cellStyle name="常规_蔡家村_19" xfId="221"/>
    <cellStyle name="常规_蔡家村_24" xfId="222"/>
    <cellStyle name="常规_毛家村_3" xfId="223"/>
    <cellStyle name="常规_Sheet1 2" xfId="224"/>
    <cellStyle name="常规_3王家" xfId="225"/>
    <cellStyle name="常规_7葛溪_19" xfId="226"/>
    <cellStyle name="常规_7葛溪_24" xfId="227"/>
    <cellStyle name="常规_Sheet19" xfId="228"/>
    <cellStyle name="常规_7葛溪_26" xfId="229"/>
    <cellStyle name="常规_6港渡_15" xfId="230"/>
    <cellStyle name="常规_6港渡_20" xfId="231"/>
    <cellStyle name="常规_7葛溪_42" xfId="232"/>
    <cellStyle name="常规_7葛溪_37" xfId="233"/>
    <cellStyle name="差_Sheet1_2 6 2 5 12 6" xfId="234"/>
    <cellStyle name="常规_7葛溪_13" xfId="235"/>
    <cellStyle name="常规_塘坪村_14" xfId="236"/>
    <cellStyle name="常规_过港_15" xfId="237"/>
    <cellStyle name="常规_过港_20" xfId="238"/>
    <cellStyle name="常规_3王家_8" xfId="239"/>
    <cellStyle name="常规_9马安_49" xfId="240"/>
    <cellStyle name="常规_4李坂_25" xfId="241"/>
    <cellStyle name="常规_4李坂_30" xfId="242"/>
    <cellStyle name="常规_7葛溪_46" xfId="243"/>
    <cellStyle name="常规_7葛溪_51" xfId="244"/>
    <cellStyle name="常规_上童村_10" xfId="245"/>
    <cellStyle name="常规_5雷兰_14" xfId="246"/>
    <cellStyle name="常规_6港渡_27" xfId="247"/>
    <cellStyle name="常规_6港渡_32" xfId="248"/>
    <cellStyle name="常规_7葛溪_20" xfId="249"/>
    <cellStyle name="常规_7葛溪_15" xfId="250"/>
    <cellStyle name="常规_6港渡_33" xfId="251"/>
    <cellStyle name="常规_6港渡_28" xfId="252"/>
    <cellStyle name="常规_7葛溪_21" xfId="253"/>
    <cellStyle name="常规_7葛溪_16" xfId="254"/>
    <cellStyle name="常规_塘坪村_17" xfId="255"/>
    <cellStyle name="常规_塘坪村_22" xfId="256"/>
    <cellStyle name="常规_9马安_32" xfId="257"/>
    <cellStyle name="常规_9马安_27" xfId="258"/>
    <cellStyle name="常规_过港_36" xfId="259"/>
    <cellStyle name="常规_过港_41" xfId="260"/>
    <cellStyle name="常规_过港_16" xfId="261"/>
    <cellStyle name="常规_过港_21" xfId="262"/>
    <cellStyle name="常规_3王家_9" xfId="263"/>
    <cellStyle name="常规_过港_46" xfId="264"/>
    <cellStyle name="常规_过港_51" xfId="265"/>
    <cellStyle name="常规 11" xfId="266"/>
    <cellStyle name="常规_下琬村_13" xfId="267"/>
    <cellStyle name="常规 65 2" xfId="268"/>
    <cellStyle name="常规 70 2" xfId="269"/>
    <cellStyle name="常规_7葛溪_30" xfId="270"/>
    <cellStyle name="常规_7葛溪_25" xfId="271"/>
    <cellStyle name="常规_塘坪村_31" xfId="272"/>
    <cellStyle name="常规_塘坪村_26" xfId="273"/>
    <cellStyle name="常规_塘坪村_2" xfId="274"/>
    <cellStyle name="常规_荷塘村_4" xfId="275"/>
    <cellStyle name="常规_4李坂_13" xfId="276"/>
    <cellStyle name="常规_9马安_42" xfId="277"/>
    <cellStyle name="常规_9马安_37" xfId="278"/>
    <cellStyle name="常规_4李坂_40" xfId="279"/>
    <cellStyle name="常规_4李坂_35" xfId="280"/>
    <cellStyle name="常规_5雷兰_29" xfId="281"/>
    <cellStyle name="常规_5雷兰_34" xfId="282"/>
    <cellStyle name="常规_蔡家村_16" xfId="283"/>
    <cellStyle name="常规_过港_44" xfId="284"/>
    <cellStyle name="常规_过港_39" xfId="285"/>
    <cellStyle name="差_Sheet1_2 6 2 5 4 5" xfId="286"/>
    <cellStyle name="常规_西童村_16" xfId="287"/>
    <cellStyle name="常规_过港_38" xfId="288"/>
    <cellStyle name="常规_过港_43" xfId="289"/>
    <cellStyle name="常规_毛家村_16" xfId="290"/>
    <cellStyle name="常规_下琬村_10" xfId="291"/>
    <cellStyle name="常规_档案表 工作表" xfId="292"/>
    <cellStyle name="常规_6港渡_21" xfId="293"/>
    <cellStyle name="常规_6港渡_16" xfId="294"/>
    <cellStyle name="常规_荷塘村_1" xfId="295"/>
    <cellStyle name="常规_9马安_34" xfId="296"/>
    <cellStyle name="常规_9马安_29" xfId="297"/>
    <cellStyle name="常规_4李坂_10" xfId="298"/>
    <cellStyle name="常规_6港渡_19" xfId="299"/>
    <cellStyle name="常规_6港渡_24" xfId="300"/>
    <cellStyle name="差_Sheet1_2 6 2 5" xfId="301"/>
    <cellStyle name="常规_4李坂_34" xfId="302"/>
    <cellStyle name="常规_3王家_30" xfId="303"/>
    <cellStyle name="常规_3王家_25" xfId="304"/>
    <cellStyle name="常规_6港渡" xfId="305"/>
    <cellStyle name="常规_8农科所_2" xfId="306"/>
    <cellStyle name="常规_4李坂_45" xfId="307"/>
    <cellStyle name="常规_5雷兰" xfId="308"/>
    <cellStyle name="常规_过港_26" xfId="309"/>
    <cellStyle name="常规_过港_31" xfId="310"/>
    <cellStyle name="常规_7葛溪_41" xfId="311"/>
    <cellStyle name="常规_7葛溪_36" xfId="312"/>
    <cellStyle name="常规_过港_13" xfId="313"/>
    <cellStyle name="常规_3王家_6" xfId="314"/>
    <cellStyle name="常规_4李坂_31" xfId="315"/>
    <cellStyle name="常规_4李坂_26" xfId="316"/>
    <cellStyle name="常规_蔡家村_13" xfId="317"/>
    <cellStyle name="常规_5雷兰_26" xfId="318"/>
    <cellStyle name="常规_5雷兰_31" xfId="319"/>
    <cellStyle name="常规_5雷兰_19" xfId="320"/>
    <cellStyle name="常规_5雷兰_24" xfId="321"/>
    <cellStyle name="常规_7葛溪_54" xfId="322"/>
    <cellStyle name="常规_7葛溪_49" xfId="323"/>
    <cellStyle name="常规_6港渡_36" xfId="324"/>
    <cellStyle name="常规_上童村" xfId="325"/>
    <cellStyle name="常规_3王家_32" xfId="326"/>
    <cellStyle name="常规_3王家_27" xfId="327"/>
    <cellStyle name="常规_蔡家村_8" xfId="328"/>
    <cellStyle name="常规_8农科所_3" xfId="329"/>
    <cellStyle name="常规_9马安_15" xfId="330"/>
    <cellStyle name="常规_5雷兰_22" xfId="331"/>
    <cellStyle name="常规_6港渡_1" xfId="332"/>
    <cellStyle name="常规_7葛溪_48" xfId="333"/>
    <cellStyle name="常规_米岭村" xfId="334"/>
    <cellStyle name="常规_4李坂_32" xfId="335"/>
    <cellStyle name="常规_4李坂_27" xfId="336"/>
    <cellStyle name="常规_5雷兰_8" xfId="337"/>
    <cellStyle name="常规_6港渡_6" xfId="338"/>
    <cellStyle name="常规_6港渡_11" xfId="339"/>
    <cellStyle name="常规_6港渡_35" xfId="340"/>
    <cellStyle name="常规_8农科所_5" xfId="341"/>
    <cellStyle name="常规_4李坂_2" xfId="342"/>
    <cellStyle name="常规_4李坂_46" xfId="343"/>
    <cellStyle name="常规_6港渡_37" xfId="344"/>
    <cellStyle name="常规_6港渡_25" xfId="345"/>
    <cellStyle name="常规_7葛溪_39" xfId="346"/>
    <cellStyle name="常规_7葛溪_44" xfId="347"/>
    <cellStyle name="常规_9马安_38" xfId="348"/>
    <cellStyle name="常规_4李坂_14" xfId="349"/>
    <cellStyle name="常规_9马安_43" xfId="350"/>
    <cellStyle name="常规_4李坂_17" xfId="351"/>
    <cellStyle name="常规_4李坂_22" xfId="352"/>
    <cellStyle name="常规_9马安_46" xfId="353"/>
    <cellStyle name="常规_7葛溪_1" xfId="354"/>
    <cellStyle name="常规_西童村_10" xfId="355"/>
    <cellStyle name="常规_塘坪村_10" xfId="356"/>
    <cellStyle name="常规_上童村_1" xfId="357"/>
    <cellStyle name="常规_3王家_14" xfId="358"/>
    <cellStyle name="常规 67 2" xfId="359"/>
    <cellStyle name="常规_4李坂_37" xfId="360"/>
    <cellStyle name="常规_4李坂_42" xfId="361"/>
    <cellStyle name="常规_5雷兰_33" xfId="362"/>
    <cellStyle name="常规_5雷兰_28" xfId="363"/>
    <cellStyle name="常规_塘坪村_33" xfId="364"/>
    <cellStyle name="常规_7葛溪_27" xfId="365"/>
    <cellStyle name="常规_7葛溪_32" xfId="366"/>
    <cellStyle name="常规_潭石村_1" xfId="367"/>
    <cellStyle name="常规_5雷兰_11" xfId="368"/>
    <cellStyle name="常规_过港_23" xfId="369"/>
    <cellStyle name="常规_过港_18" xfId="370"/>
    <cellStyle name="常规_潭石村_3" xfId="371"/>
    <cellStyle name="常规_5雷兰_13" xfId="372"/>
    <cellStyle name="常规 75 2" xfId="373"/>
    <cellStyle name="常规_9马安_12" xfId="374"/>
    <cellStyle name="常规_7葛溪_11" xfId="375"/>
    <cellStyle name="常规_塘坪村_12" xfId="376"/>
    <cellStyle name="常规_6港渡_10" xfId="377"/>
    <cellStyle name="常规_6港渡_5" xfId="378"/>
    <cellStyle name="常规_3王家_17" xfId="379"/>
    <cellStyle name="常规_5雷兰_35" xfId="380"/>
    <cellStyle name="常规_塘坪村_29" xfId="381"/>
    <cellStyle name="常规_7葛溪_33" xfId="382"/>
    <cellStyle name="常规_7葛溪_28" xfId="383"/>
    <cellStyle name="常规_7葛溪_29" xfId="384"/>
    <cellStyle name="常规_7葛溪_34" xfId="385"/>
    <cellStyle name="常规_9马安_13" xfId="386"/>
    <cellStyle name="常规_5雷兰_15" xfId="387"/>
    <cellStyle name="常规_上童村_11" xfId="388"/>
    <cellStyle name="常规_5雷兰_20" xfId="389"/>
    <cellStyle name="常规_6港渡_12" xfId="390"/>
    <cellStyle name="常规_3王家_34" xfId="391"/>
    <cellStyle name="常规_3王家_29" xfId="392"/>
    <cellStyle name="常规_9马安_45" xfId="393"/>
    <cellStyle name="常规_4李坂_16" xfId="394"/>
    <cellStyle name="常规_荷塘村_7" xfId="395"/>
    <cellStyle name="常规_9马安_23" xfId="396"/>
    <cellStyle name="常规_9马安_18" xfId="397"/>
    <cellStyle name="常规_7葛溪_17" xfId="398"/>
    <cellStyle name="常规_7葛溪_22" xfId="399"/>
    <cellStyle name="常规_塘坪村_18" xfId="400"/>
    <cellStyle name="常规_6港渡_13" xfId="401"/>
    <cellStyle name="常规_蔡家村_29" xfId="402"/>
    <cellStyle name="常规_3王家_33" xfId="403"/>
    <cellStyle name="常规_9马安_17" xfId="404"/>
    <cellStyle name="常规_西童村_4" xfId="405"/>
    <cellStyle name="常规_6港渡_31" xfId="406"/>
    <cellStyle name="常规_7葛溪" xfId="407"/>
    <cellStyle name="常规_6港渡_2" xfId="408"/>
    <cellStyle name="常规_5雷兰_36" xfId="409"/>
    <cellStyle name="常规_7葛溪_38" xfId="410"/>
    <cellStyle name="常规_7葛溪_43" xfId="411"/>
    <cellStyle name="常规_6港渡_4" xfId="412"/>
    <cellStyle name="常规_5雷兰_16" xfId="413"/>
    <cellStyle name="常规_5雷兰_21" xfId="414"/>
    <cellStyle name="常规_7葛溪_47" xfId="415"/>
    <cellStyle name="常规_7葛溪_52" xfId="416"/>
    <cellStyle name="常规_6港渡_23" xfId="417"/>
    <cellStyle name="常规_上童村_4" xfId="418"/>
    <cellStyle name="常规_塘坪村" xfId="419"/>
    <cellStyle name="差_Sheet1_2 6 2 5 11 5" xfId="420"/>
    <cellStyle name="常规_Sheet1 6" xfId="421"/>
    <cellStyle name="常规_毛家村_7" xfId="422"/>
    <cellStyle name="常规_7葛溪_23" xfId="423"/>
    <cellStyle name="常规_7葛溪_18" xfId="424"/>
    <cellStyle name="常规_塘坪村_19" xfId="425"/>
    <cellStyle name="常规_塘坪村_24" xfId="426"/>
    <cellStyle name="常规_4李坂_38" xfId="427"/>
    <cellStyle name="常规_7葛溪_40" xfId="428"/>
    <cellStyle name="常规_7葛溪_35" xfId="429"/>
    <cellStyle name="常规 71 2" xfId="430"/>
    <cellStyle name="常规 66 2" xfId="431"/>
    <cellStyle name="常规_7葛溪_2" xfId="432"/>
    <cellStyle name="常规_3王家_13" xfId="433"/>
    <cellStyle name="常规_西童村_18" xfId="434"/>
    <cellStyle name="常规_9马安_44" xfId="435"/>
    <cellStyle name="常规_9马安_39" xfId="436"/>
    <cellStyle name="常规_4李坂_15" xfId="437"/>
    <cellStyle name="常规_4李坂_20" xfId="438"/>
    <cellStyle name="常规_荷塘村_6" xfId="439"/>
    <cellStyle name="常规_过港_3" xfId="440"/>
    <cellStyle name="常规_7葛溪_3" xfId="441"/>
    <cellStyle name="常规_西童村_35" xfId="442"/>
    <cellStyle name="常规_蔡家村_2" xfId="443"/>
    <cellStyle name="常规_8雷兰" xfId="444"/>
    <cellStyle name="常规 69 2" xfId="445"/>
    <cellStyle name="常规 74 2" xfId="446"/>
    <cellStyle name="常规_5雷兰_5" xfId="447"/>
    <cellStyle name="常规_7葛溪_14" xfId="448"/>
    <cellStyle name="常规_7葛溪_12" xfId="449"/>
    <cellStyle name="常规_4李坂_6" xfId="450"/>
    <cellStyle name="常规_3王家_23" xfId="451"/>
    <cellStyle name="常规_3王家_18" xfId="452"/>
    <cellStyle name="常规_9马安_26" xfId="453"/>
    <cellStyle name="常规_9马安_31" xfId="454"/>
    <cellStyle name="常规_9马安_11" xfId="455"/>
    <cellStyle name="常规_3王家_21" xfId="456"/>
    <cellStyle name="常规_3王家_16" xfId="457"/>
    <cellStyle name="常规_9马安_41" xfId="458"/>
    <cellStyle name="常规_4李坂_12" xfId="459"/>
    <cellStyle name="常规_9马安_36" xfId="460"/>
    <cellStyle name="常规_下琬村_2" xfId="461"/>
    <cellStyle name="常规_西童村_20" xfId="462"/>
    <cellStyle name="常规_西童村_31" xfId="463"/>
    <cellStyle name="常规_3王家_3" xfId="464"/>
    <cellStyle name="常规_过港_10" xfId="465"/>
    <cellStyle name="常规_下琬村" xfId="466"/>
    <cellStyle name="常规_上童村_6" xfId="467"/>
    <cellStyle name="常规_过港_25" xfId="468"/>
    <cellStyle name="常规_1湖西_5" xfId="469"/>
    <cellStyle name="常规_1湖西_55" xfId="470"/>
    <cellStyle name="常规_毛家村_13" xfId="471"/>
    <cellStyle name="常规_过港_40" xfId="472"/>
    <cellStyle name="常规_上童村_8" xfId="473"/>
    <cellStyle name="常规_过港_29" xfId="474"/>
    <cellStyle name="差_Sheet1_2 6 2 5 13 7" xfId="475"/>
    <cellStyle name="常规_毛家村_15" xfId="476"/>
    <cellStyle name="常规_过港_37" xfId="477"/>
    <cellStyle name="常规_过港_42" xfId="478"/>
    <cellStyle name="常规 92" xfId="479"/>
    <cellStyle name="常规_过港_12" xfId="480"/>
    <cellStyle name="常规_过港_2" xfId="481"/>
    <cellStyle name="常规_3王家_7" xfId="482"/>
    <cellStyle name="常规_过港_14" xfId="483"/>
    <cellStyle name="常规_过港_4" xfId="484"/>
    <cellStyle name="常规_1湖西_6" xfId="485"/>
    <cellStyle name="常规_下琬村_3" xfId="486"/>
    <cellStyle name="常规_9马安" xfId="487"/>
    <cellStyle name="常规_5雷兰_2" xfId="488"/>
    <cellStyle name="差_Sheet1_2 6 2 5 14 8" xfId="489"/>
    <cellStyle name="常规_4李坂_7" xfId="490"/>
    <cellStyle name="常规_5雷兰_30" xfId="491"/>
    <cellStyle name="常规_5雷兰_25" xfId="492"/>
    <cellStyle name="常规_3王家_12" xfId="493"/>
    <cellStyle name="常规_5雷兰_1" xfId="494"/>
    <cellStyle name="常规_5雷兰_6" xfId="495"/>
    <cellStyle name="常规_5雷兰_27" xfId="496"/>
    <cellStyle name="常规_4李坂_5" xfId="497"/>
    <cellStyle name="常规_4李坂_3" xfId="498"/>
    <cellStyle name="常规_4李坂_47" xfId="499"/>
    <cellStyle name="常规_毛家村_11" xfId="500"/>
    <cellStyle name="常规_4李坂_4" xfId="501"/>
    <cellStyle name="常规_3王家_1" xfId="502"/>
    <cellStyle name="常规_城乡居民家庭经济状况对象核查花名册" xfId="503"/>
    <cellStyle name="常规_4李坂_9" xfId="504"/>
    <cellStyle name="常规_3王家_11" xfId="505"/>
    <cellStyle name="常规_9马安_14" xfId="506"/>
    <cellStyle name="常规_9马安_33" xfId="507"/>
    <cellStyle name="差_Sheet1_2 6 2 5 7 7" xfId="508"/>
    <cellStyle name="常规_9马安_24" xfId="509"/>
    <cellStyle name="常规_9马安_21" xfId="510"/>
    <cellStyle name="常规_9马安_10" xfId="511"/>
    <cellStyle name="常规 3 3" xfId="512"/>
    <cellStyle name="常规_8农科所_7" xfId="513"/>
    <cellStyle name="常规_3王家_35" xfId="514"/>
    <cellStyle name="常规_3王家_2" xfId="515"/>
    <cellStyle name="常规_3王家_15" xfId="516"/>
    <cellStyle name="常规_3王家_20" xfId="517"/>
    <cellStyle name="差_Sheet1_2 6 2 5 5 6" xfId="518"/>
    <cellStyle name="常规_西童村_3" xfId="519"/>
    <cellStyle name="常规_蔡家村_26" xfId="520"/>
    <cellStyle name="常规_毛家村_77" xfId="521"/>
    <cellStyle name="常规_毛家村_8" xfId="522"/>
    <cellStyle name="常规_毛家村_5" xfId="523"/>
    <cellStyle name="常规_米岭村_1" xfId="524"/>
    <cellStyle name="常规_塘坪村_8" xfId="525"/>
    <cellStyle name="常规_塘坪村_4" xfId="526"/>
    <cellStyle name="常规_西童村_22" xfId="527"/>
    <cellStyle name="常规_西童村_12" xfId="52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390525</xdr:colOff>
      <xdr:row>197</xdr:row>
      <xdr:rowOff>0</xdr:rowOff>
    </xdr:from>
    <xdr:ext cx="304800" cy="295275"/>
    <xdr:sp>
      <xdr:nvSpPr>
        <xdr:cNvPr id="1" name="Rectangle 25"/>
        <xdr:cNvSpPr>
          <a:spLocks noChangeAspect="1"/>
        </xdr:cNvSpPr>
      </xdr:nvSpPr>
      <xdr:spPr>
        <a:xfrm>
          <a:off x="1276350" y="360140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390525</xdr:colOff>
      <xdr:row>197</xdr:row>
      <xdr:rowOff>0</xdr:rowOff>
    </xdr:from>
    <xdr:ext cx="304800" cy="295275"/>
    <xdr:sp>
      <xdr:nvSpPr>
        <xdr:cNvPr id="2" name="Rectangle 26"/>
        <xdr:cNvSpPr>
          <a:spLocks noChangeAspect="1"/>
        </xdr:cNvSpPr>
      </xdr:nvSpPr>
      <xdr:spPr>
        <a:xfrm>
          <a:off x="1276350" y="360140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390525</xdr:colOff>
      <xdr:row>197</xdr:row>
      <xdr:rowOff>0</xdr:rowOff>
    </xdr:from>
    <xdr:ext cx="304800" cy="295275"/>
    <xdr:sp>
      <xdr:nvSpPr>
        <xdr:cNvPr id="3" name="Rectangle 27"/>
        <xdr:cNvSpPr>
          <a:spLocks noChangeAspect="1"/>
        </xdr:cNvSpPr>
      </xdr:nvSpPr>
      <xdr:spPr>
        <a:xfrm>
          <a:off x="1276350" y="360140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390525</xdr:colOff>
      <xdr:row>197</xdr:row>
      <xdr:rowOff>0</xdr:rowOff>
    </xdr:from>
    <xdr:ext cx="304800" cy="295275"/>
    <xdr:sp>
      <xdr:nvSpPr>
        <xdr:cNvPr id="4" name="Rectangle 28"/>
        <xdr:cNvSpPr>
          <a:spLocks noChangeAspect="1"/>
        </xdr:cNvSpPr>
      </xdr:nvSpPr>
      <xdr:spPr>
        <a:xfrm>
          <a:off x="1276350" y="360140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390525</xdr:colOff>
      <xdr:row>197</xdr:row>
      <xdr:rowOff>0</xdr:rowOff>
    </xdr:from>
    <xdr:ext cx="304800" cy="295275"/>
    <xdr:sp>
      <xdr:nvSpPr>
        <xdr:cNvPr id="5" name="Rectangle 29"/>
        <xdr:cNvSpPr>
          <a:spLocks noChangeAspect="1"/>
        </xdr:cNvSpPr>
      </xdr:nvSpPr>
      <xdr:spPr>
        <a:xfrm>
          <a:off x="1276350" y="360140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390525</xdr:colOff>
      <xdr:row>197</xdr:row>
      <xdr:rowOff>0</xdr:rowOff>
    </xdr:from>
    <xdr:ext cx="304800" cy="295275"/>
    <xdr:sp>
      <xdr:nvSpPr>
        <xdr:cNvPr id="6" name="Rectangle 30"/>
        <xdr:cNvSpPr>
          <a:spLocks noChangeAspect="1"/>
        </xdr:cNvSpPr>
      </xdr:nvSpPr>
      <xdr:spPr>
        <a:xfrm>
          <a:off x="1276350" y="360140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390525</xdr:colOff>
      <xdr:row>197</xdr:row>
      <xdr:rowOff>0</xdr:rowOff>
    </xdr:from>
    <xdr:ext cx="304800" cy="295275"/>
    <xdr:sp>
      <xdr:nvSpPr>
        <xdr:cNvPr id="7" name="Rectangle 31"/>
        <xdr:cNvSpPr>
          <a:spLocks noChangeAspect="1"/>
        </xdr:cNvSpPr>
      </xdr:nvSpPr>
      <xdr:spPr>
        <a:xfrm>
          <a:off x="1276350" y="360140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390525</xdr:colOff>
      <xdr:row>197</xdr:row>
      <xdr:rowOff>0</xdr:rowOff>
    </xdr:from>
    <xdr:ext cx="304800" cy="295275"/>
    <xdr:sp>
      <xdr:nvSpPr>
        <xdr:cNvPr id="8" name="Rectangle 32"/>
        <xdr:cNvSpPr>
          <a:spLocks noChangeAspect="1"/>
        </xdr:cNvSpPr>
      </xdr:nvSpPr>
      <xdr:spPr>
        <a:xfrm>
          <a:off x="1276350" y="360140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199</xdr:row>
      <xdr:rowOff>0</xdr:rowOff>
    </xdr:from>
    <xdr:ext cx="304800" cy="295275"/>
    <xdr:sp>
      <xdr:nvSpPr>
        <xdr:cNvPr id="9" name="Rectangle 33"/>
        <xdr:cNvSpPr>
          <a:spLocks noChangeAspect="1"/>
        </xdr:cNvSpPr>
      </xdr:nvSpPr>
      <xdr:spPr>
        <a:xfrm>
          <a:off x="1390650" y="363759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199</xdr:row>
      <xdr:rowOff>0</xdr:rowOff>
    </xdr:from>
    <xdr:ext cx="304800" cy="295275"/>
    <xdr:sp>
      <xdr:nvSpPr>
        <xdr:cNvPr id="10" name="Rectangle 34"/>
        <xdr:cNvSpPr>
          <a:spLocks noChangeAspect="1"/>
        </xdr:cNvSpPr>
      </xdr:nvSpPr>
      <xdr:spPr>
        <a:xfrm>
          <a:off x="1390650" y="363759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199</xdr:row>
      <xdr:rowOff>0</xdr:rowOff>
    </xdr:from>
    <xdr:ext cx="304800" cy="295275"/>
    <xdr:sp>
      <xdr:nvSpPr>
        <xdr:cNvPr id="11" name="Rectangle 35"/>
        <xdr:cNvSpPr>
          <a:spLocks noChangeAspect="1"/>
        </xdr:cNvSpPr>
      </xdr:nvSpPr>
      <xdr:spPr>
        <a:xfrm>
          <a:off x="1390650" y="363759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199</xdr:row>
      <xdr:rowOff>0</xdr:rowOff>
    </xdr:from>
    <xdr:ext cx="304800" cy="295275"/>
    <xdr:sp>
      <xdr:nvSpPr>
        <xdr:cNvPr id="12" name="Rectangle 36"/>
        <xdr:cNvSpPr>
          <a:spLocks noChangeAspect="1"/>
        </xdr:cNvSpPr>
      </xdr:nvSpPr>
      <xdr:spPr>
        <a:xfrm>
          <a:off x="1390650" y="363759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199</xdr:row>
      <xdr:rowOff>0</xdr:rowOff>
    </xdr:from>
    <xdr:ext cx="304800" cy="295275"/>
    <xdr:sp>
      <xdr:nvSpPr>
        <xdr:cNvPr id="13" name="Rectangle 37"/>
        <xdr:cNvSpPr>
          <a:spLocks noChangeAspect="1"/>
        </xdr:cNvSpPr>
      </xdr:nvSpPr>
      <xdr:spPr>
        <a:xfrm>
          <a:off x="1390650" y="363759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199</xdr:row>
      <xdr:rowOff>0</xdr:rowOff>
    </xdr:from>
    <xdr:ext cx="304800" cy="295275"/>
    <xdr:sp>
      <xdr:nvSpPr>
        <xdr:cNvPr id="14" name="Rectangle 38"/>
        <xdr:cNvSpPr>
          <a:spLocks noChangeAspect="1"/>
        </xdr:cNvSpPr>
      </xdr:nvSpPr>
      <xdr:spPr>
        <a:xfrm>
          <a:off x="1390650" y="363759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199</xdr:row>
      <xdr:rowOff>0</xdr:rowOff>
    </xdr:from>
    <xdr:ext cx="304800" cy="295275"/>
    <xdr:sp>
      <xdr:nvSpPr>
        <xdr:cNvPr id="15" name="Rectangle 39"/>
        <xdr:cNvSpPr>
          <a:spLocks noChangeAspect="1"/>
        </xdr:cNvSpPr>
      </xdr:nvSpPr>
      <xdr:spPr>
        <a:xfrm>
          <a:off x="1390650" y="363759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199</xdr:row>
      <xdr:rowOff>0</xdr:rowOff>
    </xdr:from>
    <xdr:ext cx="304800" cy="295275"/>
    <xdr:sp>
      <xdr:nvSpPr>
        <xdr:cNvPr id="16" name="Rectangle 40"/>
        <xdr:cNvSpPr>
          <a:spLocks noChangeAspect="1"/>
        </xdr:cNvSpPr>
      </xdr:nvSpPr>
      <xdr:spPr>
        <a:xfrm>
          <a:off x="1390650" y="363759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1"/>
  <sheetViews>
    <sheetView zoomScaleSheetLayoutView="100" workbookViewId="0" topLeftCell="A172">
      <selection activeCell="K172" sqref="K1:N65536"/>
    </sheetView>
  </sheetViews>
  <sheetFormatPr defaultColWidth="9.00390625" defaultRowHeight="14.25"/>
  <cols>
    <col min="1" max="1" width="4.00390625" style="30" customWidth="1"/>
    <col min="2" max="2" width="7.625" style="30" customWidth="1"/>
    <col min="3" max="3" width="6.625" style="30" customWidth="1"/>
    <col min="4" max="4" width="8.00390625" style="30" customWidth="1"/>
    <col min="5" max="6" width="6.625" style="30" customWidth="1"/>
    <col min="7" max="7" width="6.50390625" style="30" customWidth="1"/>
    <col min="8" max="8" width="6.625" style="30" customWidth="1"/>
    <col min="9" max="9" width="9.625" style="30" customWidth="1"/>
    <col min="10" max="10" width="7.00390625" style="30" customWidth="1"/>
    <col min="11" max="16384" width="9.00390625" style="30" customWidth="1"/>
  </cols>
  <sheetData>
    <row r="1" spans="1:10" ht="14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27" customFormat="1" ht="42.75">
      <c r="A2" s="32" t="s">
        <v>1</v>
      </c>
      <c r="B2" s="32" t="s">
        <v>2</v>
      </c>
      <c r="C2" s="32" t="s">
        <v>3</v>
      </c>
      <c r="D2" s="32" t="s">
        <v>4</v>
      </c>
      <c r="E2" s="32" t="s">
        <v>5</v>
      </c>
      <c r="F2" s="32" t="s">
        <v>6</v>
      </c>
      <c r="G2" s="32" t="s">
        <v>7</v>
      </c>
      <c r="H2" s="32" t="s">
        <v>8</v>
      </c>
      <c r="I2" s="32" t="s">
        <v>9</v>
      </c>
      <c r="J2" s="32" t="s">
        <v>10</v>
      </c>
    </row>
    <row r="3" spans="1:10" s="28" customFormat="1" ht="14.25">
      <c r="A3" s="33">
        <v>0</v>
      </c>
      <c r="B3" s="34" t="s">
        <v>11</v>
      </c>
      <c r="C3" s="35" t="s">
        <v>12</v>
      </c>
      <c r="D3" s="34" t="s">
        <v>13</v>
      </c>
      <c r="E3" s="34" t="s">
        <v>14</v>
      </c>
      <c r="F3" s="33">
        <v>0</v>
      </c>
      <c r="G3" s="22">
        <v>0</v>
      </c>
      <c r="H3" s="22">
        <v>0</v>
      </c>
      <c r="I3" s="33">
        <v>12960</v>
      </c>
      <c r="J3" s="33">
        <f aca="true" t="shared" si="0" ref="J3:J66">G3+H3+I3</f>
        <v>12960</v>
      </c>
    </row>
    <row r="4" spans="1:10" s="28" customFormat="1" ht="14.25">
      <c r="A4" s="33">
        <v>0</v>
      </c>
      <c r="B4" s="34" t="s">
        <v>15</v>
      </c>
      <c r="C4" s="34" t="s">
        <v>16</v>
      </c>
      <c r="D4" s="34" t="s">
        <v>13</v>
      </c>
      <c r="E4" s="34" t="s">
        <v>14</v>
      </c>
      <c r="F4" s="33">
        <v>0</v>
      </c>
      <c r="G4" s="22">
        <v>0</v>
      </c>
      <c r="H4" s="22">
        <v>0</v>
      </c>
      <c r="I4" s="33">
        <v>12960</v>
      </c>
      <c r="J4" s="33">
        <f t="shared" si="0"/>
        <v>12960</v>
      </c>
    </row>
    <row r="5" spans="1:10" s="28" customFormat="1" ht="14.25">
      <c r="A5" s="33">
        <v>1</v>
      </c>
      <c r="B5" s="34" t="s">
        <v>17</v>
      </c>
      <c r="C5" s="34" t="s">
        <v>18</v>
      </c>
      <c r="D5" s="34" t="s">
        <v>13</v>
      </c>
      <c r="E5" s="34" t="s">
        <v>14</v>
      </c>
      <c r="F5" s="33">
        <v>1</v>
      </c>
      <c r="G5" s="22">
        <v>1080</v>
      </c>
      <c r="H5" s="22">
        <v>350</v>
      </c>
      <c r="I5" s="33"/>
      <c r="J5" s="33">
        <f t="shared" si="0"/>
        <v>1430</v>
      </c>
    </row>
    <row r="6" spans="1:10" s="28" customFormat="1" ht="14.25">
      <c r="A6" s="33">
        <v>2</v>
      </c>
      <c r="B6" s="34" t="s">
        <v>17</v>
      </c>
      <c r="C6" s="34" t="s">
        <v>19</v>
      </c>
      <c r="D6" s="34" t="s">
        <v>13</v>
      </c>
      <c r="E6" s="34" t="s">
        <v>14</v>
      </c>
      <c r="F6" s="33">
        <v>1</v>
      </c>
      <c r="G6" s="22">
        <v>1080</v>
      </c>
      <c r="H6" s="22">
        <v>350</v>
      </c>
      <c r="I6" s="33"/>
      <c r="J6" s="33">
        <f t="shared" si="0"/>
        <v>1430</v>
      </c>
    </row>
    <row r="7" spans="1:10" s="28" customFormat="1" ht="14.25">
      <c r="A7" s="33">
        <v>3</v>
      </c>
      <c r="B7" s="34" t="s">
        <v>17</v>
      </c>
      <c r="C7" s="34" t="s">
        <v>20</v>
      </c>
      <c r="D7" s="34" t="s">
        <v>13</v>
      </c>
      <c r="E7" s="34" t="s">
        <v>14</v>
      </c>
      <c r="F7" s="33">
        <v>1</v>
      </c>
      <c r="G7" s="22">
        <v>1080</v>
      </c>
      <c r="H7" s="22">
        <v>350</v>
      </c>
      <c r="I7" s="33"/>
      <c r="J7" s="33">
        <f t="shared" si="0"/>
        <v>1430</v>
      </c>
    </row>
    <row r="8" spans="1:10" s="28" customFormat="1" ht="14.25">
      <c r="A8" s="33">
        <v>4</v>
      </c>
      <c r="B8" s="34" t="s">
        <v>17</v>
      </c>
      <c r="C8" s="34" t="s">
        <v>21</v>
      </c>
      <c r="D8" s="34" t="s">
        <v>13</v>
      </c>
      <c r="E8" s="34" t="s">
        <v>14</v>
      </c>
      <c r="F8" s="33">
        <v>1</v>
      </c>
      <c r="G8" s="22">
        <v>1080</v>
      </c>
      <c r="H8" s="22">
        <v>350</v>
      </c>
      <c r="I8" s="33"/>
      <c r="J8" s="33">
        <f t="shared" si="0"/>
        <v>1430</v>
      </c>
    </row>
    <row r="9" spans="1:10" s="28" customFormat="1" ht="14.25">
      <c r="A9" s="33">
        <v>5</v>
      </c>
      <c r="B9" s="34" t="s">
        <v>17</v>
      </c>
      <c r="C9" s="34" t="s">
        <v>22</v>
      </c>
      <c r="D9" s="34" t="s">
        <v>13</v>
      </c>
      <c r="E9" s="34" t="s">
        <v>14</v>
      </c>
      <c r="F9" s="33">
        <v>1</v>
      </c>
      <c r="G9" s="22">
        <v>1080</v>
      </c>
      <c r="H9" s="22">
        <v>350</v>
      </c>
      <c r="I9" s="33"/>
      <c r="J9" s="33">
        <f t="shared" si="0"/>
        <v>1430</v>
      </c>
    </row>
    <row r="10" spans="1:10" s="28" customFormat="1" ht="14.25">
      <c r="A10" s="33">
        <v>6</v>
      </c>
      <c r="B10" s="33" t="s">
        <v>17</v>
      </c>
      <c r="C10" s="33" t="s">
        <v>23</v>
      </c>
      <c r="D10" s="33" t="s">
        <v>13</v>
      </c>
      <c r="E10" s="33" t="s">
        <v>24</v>
      </c>
      <c r="F10" s="33">
        <v>1</v>
      </c>
      <c r="G10" s="22">
        <v>1080</v>
      </c>
      <c r="H10" s="33">
        <v>1380</v>
      </c>
      <c r="I10" s="33"/>
      <c r="J10" s="33">
        <f t="shared" si="0"/>
        <v>2460</v>
      </c>
    </row>
    <row r="11" spans="1:10" s="28" customFormat="1" ht="14.25">
      <c r="A11" s="33">
        <v>7</v>
      </c>
      <c r="B11" s="34" t="s">
        <v>17</v>
      </c>
      <c r="C11" s="34" t="s">
        <v>25</v>
      </c>
      <c r="D11" s="34" t="s">
        <v>13</v>
      </c>
      <c r="E11" s="34" t="s">
        <v>14</v>
      </c>
      <c r="F11" s="33">
        <v>1</v>
      </c>
      <c r="G11" s="22">
        <v>1080</v>
      </c>
      <c r="H11" s="22">
        <v>350</v>
      </c>
      <c r="I11" s="33"/>
      <c r="J11" s="33">
        <f t="shared" si="0"/>
        <v>1430</v>
      </c>
    </row>
    <row r="12" spans="1:10" s="28" customFormat="1" ht="14.25">
      <c r="A12" s="33">
        <v>8</v>
      </c>
      <c r="B12" s="34" t="s">
        <v>17</v>
      </c>
      <c r="C12" s="34" t="s">
        <v>26</v>
      </c>
      <c r="D12" s="34" t="s">
        <v>13</v>
      </c>
      <c r="E12" s="34" t="s">
        <v>14</v>
      </c>
      <c r="F12" s="33">
        <v>1</v>
      </c>
      <c r="G12" s="22">
        <v>1080</v>
      </c>
      <c r="H12" s="22">
        <v>350</v>
      </c>
      <c r="I12" s="33"/>
      <c r="J12" s="33">
        <f t="shared" si="0"/>
        <v>1430</v>
      </c>
    </row>
    <row r="13" spans="1:10" s="28" customFormat="1" ht="14.25">
      <c r="A13" s="33">
        <v>9</v>
      </c>
      <c r="B13" s="34" t="s">
        <v>17</v>
      </c>
      <c r="C13" s="34" t="s">
        <v>27</v>
      </c>
      <c r="D13" s="34" t="s">
        <v>13</v>
      </c>
      <c r="E13" s="34" t="s">
        <v>14</v>
      </c>
      <c r="F13" s="33">
        <v>1</v>
      </c>
      <c r="G13" s="22">
        <v>1080</v>
      </c>
      <c r="H13" s="22">
        <v>350</v>
      </c>
      <c r="I13" s="33"/>
      <c r="J13" s="33">
        <f t="shared" si="0"/>
        <v>1430</v>
      </c>
    </row>
    <row r="14" spans="1:10" s="28" customFormat="1" ht="14.25">
      <c r="A14" s="33">
        <v>10</v>
      </c>
      <c r="B14" s="34" t="s">
        <v>17</v>
      </c>
      <c r="C14" s="34" t="s">
        <v>28</v>
      </c>
      <c r="D14" s="34" t="s">
        <v>13</v>
      </c>
      <c r="E14" s="34" t="s">
        <v>14</v>
      </c>
      <c r="F14" s="33">
        <v>1</v>
      </c>
      <c r="G14" s="22">
        <v>1080</v>
      </c>
      <c r="H14" s="22">
        <v>350</v>
      </c>
      <c r="I14" s="33"/>
      <c r="J14" s="33">
        <f t="shared" si="0"/>
        <v>1430</v>
      </c>
    </row>
    <row r="15" spans="1:10" s="28" customFormat="1" ht="14.25">
      <c r="A15" s="33">
        <v>11</v>
      </c>
      <c r="B15" s="34" t="s">
        <v>17</v>
      </c>
      <c r="C15" s="22" t="s">
        <v>29</v>
      </c>
      <c r="D15" s="34" t="s">
        <v>13</v>
      </c>
      <c r="E15" s="34" t="s">
        <v>30</v>
      </c>
      <c r="F15" s="33">
        <v>1</v>
      </c>
      <c r="G15" s="34">
        <v>780</v>
      </c>
      <c r="H15" s="22">
        <v>80</v>
      </c>
      <c r="I15" s="33"/>
      <c r="J15" s="33">
        <f t="shared" si="0"/>
        <v>860</v>
      </c>
    </row>
    <row r="16" spans="1:10" s="28" customFormat="1" ht="14.25">
      <c r="A16" s="33">
        <v>12</v>
      </c>
      <c r="B16" s="34" t="s">
        <v>17</v>
      </c>
      <c r="C16" s="34" t="s">
        <v>31</v>
      </c>
      <c r="D16" s="34" t="s">
        <v>13</v>
      </c>
      <c r="E16" s="34" t="s">
        <v>30</v>
      </c>
      <c r="F16" s="33">
        <v>1</v>
      </c>
      <c r="G16" s="34">
        <v>780</v>
      </c>
      <c r="H16" s="22">
        <v>80</v>
      </c>
      <c r="I16" s="33"/>
      <c r="J16" s="33">
        <f t="shared" si="0"/>
        <v>860</v>
      </c>
    </row>
    <row r="17" spans="1:10" s="28" customFormat="1" ht="14.25">
      <c r="A17" s="33">
        <v>13</v>
      </c>
      <c r="B17" s="34" t="s">
        <v>17</v>
      </c>
      <c r="C17" s="34" t="s">
        <v>32</v>
      </c>
      <c r="D17" s="34" t="s">
        <v>13</v>
      </c>
      <c r="E17" s="34" t="s">
        <v>30</v>
      </c>
      <c r="F17" s="33">
        <v>1</v>
      </c>
      <c r="G17" s="34">
        <v>780</v>
      </c>
      <c r="H17" s="22">
        <v>80</v>
      </c>
      <c r="I17" s="33"/>
      <c r="J17" s="33">
        <f t="shared" si="0"/>
        <v>860</v>
      </c>
    </row>
    <row r="18" spans="1:10" s="28" customFormat="1" ht="14.25">
      <c r="A18" s="33">
        <v>14</v>
      </c>
      <c r="B18" s="34" t="s">
        <v>17</v>
      </c>
      <c r="C18" s="34" t="s">
        <v>33</v>
      </c>
      <c r="D18" s="34" t="s">
        <v>13</v>
      </c>
      <c r="E18" s="34" t="s">
        <v>30</v>
      </c>
      <c r="F18" s="33">
        <v>1</v>
      </c>
      <c r="G18" s="34">
        <v>780</v>
      </c>
      <c r="H18" s="22">
        <v>80</v>
      </c>
      <c r="I18" s="33"/>
      <c r="J18" s="33">
        <f t="shared" si="0"/>
        <v>860</v>
      </c>
    </row>
    <row r="19" spans="1:10" s="28" customFormat="1" ht="14.25">
      <c r="A19" s="33">
        <v>15</v>
      </c>
      <c r="B19" s="36" t="s">
        <v>17</v>
      </c>
      <c r="C19" s="47" t="s">
        <v>34</v>
      </c>
      <c r="D19" s="34" t="s">
        <v>13</v>
      </c>
      <c r="E19" s="34" t="s">
        <v>30</v>
      </c>
      <c r="F19" s="33">
        <v>1</v>
      </c>
      <c r="G19" s="34">
        <v>780</v>
      </c>
      <c r="H19" s="22">
        <v>80</v>
      </c>
      <c r="I19" s="33"/>
      <c r="J19" s="33">
        <f t="shared" si="0"/>
        <v>860</v>
      </c>
    </row>
    <row r="20" spans="1:10" s="28" customFormat="1" ht="14.25">
      <c r="A20" s="33">
        <v>16</v>
      </c>
      <c r="B20" s="33" t="s">
        <v>35</v>
      </c>
      <c r="C20" s="33" t="s">
        <v>36</v>
      </c>
      <c r="D20" s="33" t="s">
        <v>13</v>
      </c>
      <c r="E20" s="33" t="s">
        <v>24</v>
      </c>
      <c r="F20" s="33">
        <v>1</v>
      </c>
      <c r="G20" s="22">
        <v>1080</v>
      </c>
      <c r="H20" s="33">
        <v>1380</v>
      </c>
      <c r="I20" s="33"/>
      <c r="J20" s="33">
        <f t="shared" si="0"/>
        <v>2460</v>
      </c>
    </row>
    <row r="21" spans="1:10" s="28" customFormat="1" ht="14.25">
      <c r="A21" s="33">
        <v>17</v>
      </c>
      <c r="B21" s="34" t="s">
        <v>35</v>
      </c>
      <c r="C21" s="34" t="s">
        <v>37</v>
      </c>
      <c r="D21" s="34" t="s">
        <v>13</v>
      </c>
      <c r="E21" s="34" t="s">
        <v>14</v>
      </c>
      <c r="F21" s="33">
        <v>1</v>
      </c>
      <c r="G21" s="22">
        <v>1080</v>
      </c>
      <c r="H21" s="22">
        <v>350</v>
      </c>
      <c r="I21" s="33"/>
      <c r="J21" s="33">
        <f t="shared" si="0"/>
        <v>1430</v>
      </c>
    </row>
    <row r="22" spans="1:10" s="28" customFormat="1" ht="14.25">
      <c r="A22" s="33">
        <v>18</v>
      </c>
      <c r="B22" s="34" t="s">
        <v>35</v>
      </c>
      <c r="C22" s="34" t="s">
        <v>38</v>
      </c>
      <c r="D22" s="34" t="s">
        <v>13</v>
      </c>
      <c r="E22" s="34" t="s">
        <v>30</v>
      </c>
      <c r="F22" s="33">
        <v>1</v>
      </c>
      <c r="G22" s="34">
        <v>780</v>
      </c>
      <c r="H22" s="22">
        <v>80</v>
      </c>
      <c r="I22" s="33"/>
      <c r="J22" s="33">
        <f t="shared" si="0"/>
        <v>860</v>
      </c>
    </row>
    <row r="23" spans="1:10" s="28" customFormat="1" ht="14.25">
      <c r="A23" s="33">
        <v>19</v>
      </c>
      <c r="B23" s="34" t="s">
        <v>35</v>
      </c>
      <c r="C23" s="34" t="s">
        <v>39</v>
      </c>
      <c r="D23" s="34" t="s">
        <v>13</v>
      </c>
      <c r="E23" s="34" t="s">
        <v>30</v>
      </c>
      <c r="F23" s="33">
        <v>1</v>
      </c>
      <c r="G23" s="34">
        <v>780</v>
      </c>
      <c r="H23" s="22">
        <v>80</v>
      </c>
      <c r="I23" s="33"/>
      <c r="J23" s="33">
        <f t="shared" si="0"/>
        <v>860</v>
      </c>
    </row>
    <row r="24" spans="1:10" s="28" customFormat="1" ht="14.25">
      <c r="A24" s="33">
        <v>20</v>
      </c>
      <c r="B24" s="34" t="s">
        <v>35</v>
      </c>
      <c r="C24" s="34" t="s">
        <v>40</v>
      </c>
      <c r="D24" s="34" t="s">
        <v>13</v>
      </c>
      <c r="E24" s="34" t="s">
        <v>30</v>
      </c>
      <c r="F24" s="33">
        <v>1</v>
      </c>
      <c r="G24" s="34">
        <v>780</v>
      </c>
      <c r="H24" s="22">
        <v>80</v>
      </c>
      <c r="I24" s="33"/>
      <c r="J24" s="33">
        <f t="shared" si="0"/>
        <v>860</v>
      </c>
    </row>
    <row r="25" spans="1:10" s="28" customFormat="1" ht="14.25">
      <c r="A25" s="33">
        <v>21</v>
      </c>
      <c r="B25" s="34" t="s">
        <v>35</v>
      </c>
      <c r="C25" s="34" t="s">
        <v>41</v>
      </c>
      <c r="D25" s="34" t="s">
        <v>13</v>
      </c>
      <c r="E25" s="34" t="s">
        <v>30</v>
      </c>
      <c r="F25" s="33">
        <v>1</v>
      </c>
      <c r="G25" s="34">
        <v>780</v>
      </c>
      <c r="H25" s="22">
        <v>80</v>
      </c>
      <c r="I25" s="33"/>
      <c r="J25" s="33">
        <f t="shared" si="0"/>
        <v>860</v>
      </c>
    </row>
    <row r="26" spans="1:10" s="28" customFormat="1" ht="14.25">
      <c r="A26" s="33">
        <v>22</v>
      </c>
      <c r="B26" s="34" t="s">
        <v>35</v>
      </c>
      <c r="C26" s="34" t="s">
        <v>42</v>
      </c>
      <c r="D26" s="34" t="s">
        <v>13</v>
      </c>
      <c r="E26" s="34" t="s">
        <v>30</v>
      </c>
      <c r="F26" s="33">
        <v>1</v>
      </c>
      <c r="G26" s="34">
        <v>780</v>
      </c>
      <c r="H26" s="22">
        <v>80</v>
      </c>
      <c r="I26" s="33"/>
      <c r="J26" s="33">
        <f t="shared" si="0"/>
        <v>860</v>
      </c>
    </row>
    <row r="27" spans="1:10" s="28" customFormat="1" ht="14.25">
      <c r="A27" s="33">
        <v>23</v>
      </c>
      <c r="B27" s="34" t="s">
        <v>35</v>
      </c>
      <c r="C27" s="34" t="s">
        <v>43</v>
      </c>
      <c r="D27" s="34" t="s">
        <v>13</v>
      </c>
      <c r="E27" s="34" t="s">
        <v>30</v>
      </c>
      <c r="F27" s="33">
        <v>1</v>
      </c>
      <c r="G27" s="34">
        <v>780</v>
      </c>
      <c r="H27" s="22">
        <v>80</v>
      </c>
      <c r="I27" s="33"/>
      <c r="J27" s="33">
        <f t="shared" si="0"/>
        <v>860</v>
      </c>
    </row>
    <row r="28" spans="1:10" s="28" customFormat="1" ht="14.25">
      <c r="A28" s="33">
        <v>24</v>
      </c>
      <c r="B28" s="34" t="s">
        <v>35</v>
      </c>
      <c r="C28" s="34" t="s">
        <v>44</v>
      </c>
      <c r="D28" s="34" t="s">
        <v>13</v>
      </c>
      <c r="E28" s="34" t="s">
        <v>30</v>
      </c>
      <c r="F28" s="33">
        <v>1</v>
      </c>
      <c r="G28" s="34">
        <v>780</v>
      </c>
      <c r="H28" s="22">
        <v>80</v>
      </c>
      <c r="I28" s="33"/>
      <c r="J28" s="33">
        <f t="shared" si="0"/>
        <v>860</v>
      </c>
    </row>
    <row r="29" spans="1:10" s="28" customFormat="1" ht="14.25">
      <c r="A29" s="33">
        <v>25</v>
      </c>
      <c r="B29" s="34" t="s">
        <v>35</v>
      </c>
      <c r="C29" s="34" t="s">
        <v>45</v>
      </c>
      <c r="D29" s="34" t="s">
        <v>13</v>
      </c>
      <c r="E29" s="34" t="s">
        <v>30</v>
      </c>
      <c r="F29" s="33">
        <v>1</v>
      </c>
      <c r="G29" s="34">
        <v>780</v>
      </c>
      <c r="H29" s="22">
        <v>80</v>
      </c>
      <c r="I29" s="33"/>
      <c r="J29" s="33">
        <f t="shared" si="0"/>
        <v>860</v>
      </c>
    </row>
    <row r="30" spans="1:10" s="28" customFormat="1" ht="14.25">
      <c r="A30" s="33">
        <v>26</v>
      </c>
      <c r="B30" s="34" t="s">
        <v>35</v>
      </c>
      <c r="C30" s="34" t="s">
        <v>46</v>
      </c>
      <c r="D30" s="34" t="s">
        <v>13</v>
      </c>
      <c r="E30" s="34" t="s">
        <v>30</v>
      </c>
      <c r="F30" s="33">
        <v>1</v>
      </c>
      <c r="G30" s="34">
        <v>780</v>
      </c>
      <c r="H30" s="22">
        <v>80</v>
      </c>
      <c r="I30" s="33"/>
      <c r="J30" s="33">
        <f t="shared" si="0"/>
        <v>860</v>
      </c>
    </row>
    <row r="31" spans="1:10" s="28" customFormat="1" ht="14.25">
      <c r="A31" s="33">
        <v>27</v>
      </c>
      <c r="B31" s="34" t="s">
        <v>35</v>
      </c>
      <c r="C31" s="34" t="s">
        <v>47</v>
      </c>
      <c r="D31" s="34" t="s">
        <v>13</v>
      </c>
      <c r="E31" s="34" t="s">
        <v>30</v>
      </c>
      <c r="F31" s="33">
        <v>1</v>
      </c>
      <c r="G31" s="34">
        <v>780</v>
      </c>
      <c r="H31" s="22">
        <v>80</v>
      </c>
      <c r="I31" s="33"/>
      <c r="J31" s="33">
        <f t="shared" si="0"/>
        <v>860</v>
      </c>
    </row>
    <row r="32" spans="1:10" s="28" customFormat="1" ht="14.25">
      <c r="A32" s="33">
        <v>28</v>
      </c>
      <c r="B32" s="34" t="s">
        <v>35</v>
      </c>
      <c r="C32" s="34" t="s">
        <v>48</v>
      </c>
      <c r="D32" s="34" t="s">
        <v>13</v>
      </c>
      <c r="E32" s="34" t="s">
        <v>30</v>
      </c>
      <c r="F32" s="33">
        <v>1</v>
      </c>
      <c r="G32" s="34">
        <v>780</v>
      </c>
      <c r="H32" s="22">
        <v>80</v>
      </c>
      <c r="I32" s="33"/>
      <c r="J32" s="33">
        <f t="shared" si="0"/>
        <v>860</v>
      </c>
    </row>
    <row r="33" spans="1:10" s="28" customFormat="1" ht="14.25">
      <c r="A33" s="33">
        <v>29</v>
      </c>
      <c r="B33" s="34" t="s">
        <v>35</v>
      </c>
      <c r="C33" s="34" t="s">
        <v>49</v>
      </c>
      <c r="D33" s="34" t="s">
        <v>13</v>
      </c>
      <c r="E33" s="34" t="s">
        <v>30</v>
      </c>
      <c r="F33" s="33">
        <v>1</v>
      </c>
      <c r="G33" s="34">
        <v>780</v>
      </c>
      <c r="H33" s="22">
        <v>80</v>
      </c>
      <c r="I33" s="33"/>
      <c r="J33" s="33">
        <f t="shared" si="0"/>
        <v>860</v>
      </c>
    </row>
    <row r="34" spans="1:10" s="28" customFormat="1" ht="14.25">
      <c r="A34" s="33">
        <v>30</v>
      </c>
      <c r="B34" s="38" t="s">
        <v>35</v>
      </c>
      <c r="C34" s="38" t="s">
        <v>50</v>
      </c>
      <c r="D34" s="34" t="s">
        <v>13</v>
      </c>
      <c r="E34" s="34" t="s">
        <v>14</v>
      </c>
      <c r="F34" s="33">
        <v>1</v>
      </c>
      <c r="G34" s="22">
        <v>1080</v>
      </c>
      <c r="H34" s="22">
        <v>350</v>
      </c>
      <c r="I34" s="33"/>
      <c r="J34" s="33">
        <f t="shared" si="0"/>
        <v>1430</v>
      </c>
    </row>
    <row r="35" spans="1:10" s="28" customFormat="1" ht="14.25">
      <c r="A35" s="33">
        <v>31</v>
      </c>
      <c r="B35" s="33" t="s">
        <v>51</v>
      </c>
      <c r="C35" s="33" t="s">
        <v>52</v>
      </c>
      <c r="D35" s="33" t="s">
        <v>13</v>
      </c>
      <c r="E35" s="33" t="s">
        <v>24</v>
      </c>
      <c r="F35" s="33">
        <v>1</v>
      </c>
      <c r="G35" s="22">
        <v>1080</v>
      </c>
      <c r="H35" s="33">
        <v>1380</v>
      </c>
      <c r="I35" s="33"/>
      <c r="J35" s="33">
        <f t="shared" si="0"/>
        <v>2460</v>
      </c>
    </row>
    <row r="36" spans="1:10" s="28" customFormat="1" ht="14.25">
      <c r="A36" s="33">
        <v>32</v>
      </c>
      <c r="B36" s="34" t="s">
        <v>51</v>
      </c>
      <c r="C36" s="37" t="s">
        <v>53</v>
      </c>
      <c r="D36" s="34" t="s">
        <v>13</v>
      </c>
      <c r="E36" s="34" t="s">
        <v>14</v>
      </c>
      <c r="F36" s="33">
        <v>1</v>
      </c>
      <c r="G36" s="22">
        <v>1080</v>
      </c>
      <c r="H36" s="22">
        <v>350</v>
      </c>
      <c r="I36" s="33"/>
      <c r="J36" s="33">
        <f t="shared" si="0"/>
        <v>1430</v>
      </c>
    </row>
    <row r="37" spans="1:10" s="28" customFormat="1" ht="14.25">
      <c r="A37" s="33">
        <v>33</v>
      </c>
      <c r="B37" s="34" t="s">
        <v>51</v>
      </c>
      <c r="C37" s="37" t="s">
        <v>54</v>
      </c>
      <c r="D37" s="34" t="s">
        <v>13</v>
      </c>
      <c r="E37" s="34" t="s">
        <v>14</v>
      </c>
      <c r="F37" s="33">
        <v>1</v>
      </c>
      <c r="G37" s="22">
        <v>1080</v>
      </c>
      <c r="H37" s="22">
        <v>350</v>
      </c>
      <c r="I37" s="33"/>
      <c r="J37" s="33">
        <f t="shared" si="0"/>
        <v>1430</v>
      </c>
    </row>
    <row r="38" spans="1:10" s="28" customFormat="1" ht="14.25">
      <c r="A38" s="33">
        <v>34</v>
      </c>
      <c r="B38" s="34" t="s">
        <v>51</v>
      </c>
      <c r="C38" s="37" t="s">
        <v>55</v>
      </c>
      <c r="D38" s="34" t="s">
        <v>13</v>
      </c>
      <c r="E38" s="34" t="s">
        <v>14</v>
      </c>
      <c r="F38" s="33">
        <v>1</v>
      </c>
      <c r="G38" s="22">
        <v>1080</v>
      </c>
      <c r="H38" s="22">
        <v>350</v>
      </c>
      <c r="I38" s="33"/>
      <c r="J38" s="33">
        <f t="shared" si="0"/>
        <v>1430</v>
      </c>
    </row>
    <row r="39" spans="1:10" s="28" customFormat="1" ht="14.25">
      <c r="A39" s="33">
        <v>35</v>
      </c>
      <c r="B39" s="34" t="s">
        <v>51</v>
      </c>
      <c r="C39" s="37" t="s">
        <v>56</v>
      </c>
      <c r="D39" s="34" t="s">
        <v>13</v>
      </c>
      <c r="E39" s="34" t="s">
        <v>14</v>
      </c>
      <c r="F39" s="33">
        <v>1</v>
      </c>
      <c r="G39" s="22">
        <v>1080</v>
      </c>
      <c r="H39" s="22">
        <v>350</v>
      </c>
      <c r="I39" s="33"/>
      <c r="J39" s="33">
        <f t="shared" si="0"/>
        <v>1430</v>
      </c>
    </row>
    <row r="40" spans="1:10" s="28" customFormat="1" ht="14.25">
      <c r="A40" s="33">
        <v>36</v>
      </c>
      <c r="B40" s="34" t="s">
        <v>51</v>
      </c>
      <c r="C40" s="37" t="s">
        <v>57</v>
      </c>
      <c r="D40" s="34" t="s">
        <v>13</v>
      </c>
      <c r="E40" s="34" t="s">
        <v>14</v>
      </c>
      <c r="F40" s="33">
        <v>1</v>
      </c>
      <c r="G40" s="22">
        <v>1080</v>
      </c>
      <c r="H40" s="22">
        <v>350</v>
      </c>
      <c r="I40" s="33"/>
      <c r="J40" s="33">
        <f t="shared" si="0"/>
        <v>1430</v>
      </c>
    </row>
    <row r="41" spans="1:10" s="28" customFormat="1" ht="14.25">
      <c r="A41" s="33">
        <v>37</v>
      </c>
      <c r="B41" s="34" t="s">
        <v>51</v>
      </c>
      <c r="C41" s="37" t="s">
        <v>58</v>
      </c>
      <c r="D41" s="34" t="s">
        <v>13</v>
      </c>
      <c r="E41" s="34" t="s">
        <v>14</v>
      </c>
      <c r="F41" s="33">
        <v>1</v>
      </c>
      <c r="G41" s="22">
        <v>1080</v>
      </c>
      <c r="H41" s="22">
        <v>350</v>
      </c>
      <c r="I41" s="33"/>
      <c r="J41" s="33">
        <f t="shared" si="0"/>
        <v>1430</v>
      </c>
    </row>
    <row r="42" spans="1:10" s="28" customFormat="1" ht="14.25">
      <c r="A42" s="33">
        <v>38</v>
      </c>
      <c r="B42" s="34" t="s">
        <v>51</v>
      </c>
      <c r="C42" s="37" t="s">
        <v>59</v>
      </c>
      <c r="D42" s="34" t="s">
        <v>13</v>
      </c>
      <c r="E42" s="34" t="s">
        <v>30</v>
      </c>
      <c r="F42" s="33">
        <v>1</v>
      </c>
      <c r="G42" s="34">
        <v>780</v>
      </c>
      <c r="H42" s="22">
        <v>80</v>
      </c>
      <c r="I42" s="33"/>
      <c r="J42" s="33">
        <f t="shared" si="0"/>
        <v>860</v>
      </c>
    </row>
    <row r="43" spans="1:10" s="28" customFormat="1" ht="14.25">
      <c r="A43" s="33">
        <v>39</v>
      </c>
      <c r="B43" s="34" t="s">
        <v>51</v>
      </c>
      <c r="C43" s="37" t="s">
        <v>60</v>
      </c>
      <c r="D43" s="34" t="s">
        <v>13</v>
      </c>
      <c r="E43" s="34" t="s">
        <v>30</v>
      </c>
      <c r="F43" s="33">
        <v>1</v>
      </c>
      <c r="G43" s="34">
        <v>780</v>
      </c>
      <c r="H43" s="22">
        <v>80</v>
      </c>
      <c r="I43" s="33"/>
      <c r="J43" s="33">
        <f t="shared" si="0"/>
        <v>860</v>
      </c>
    </row>
    <row r="44" spans="1:10" s="28" customFormat="1" ht="14.25">
      <c r="A44" s="33">
        <v>40</v>
      </c>
      <c r="B44" s="34" t="s">
        <v>51</v>
      </c>
      <c r="C44" s="37" t="s">
        <v>61</v>
      </c>
      <c r="D44" s="34" t="s">
        <v>13</v>
      </c>
      <c r="E44" s="34" t="s">
        <v>30</v>
      </c>
      <c r="F44" s="33">
        <v>1</v>
      </c>
      <c r="G44" s="34">
        <v>780</v>
      </c>
      <c r="H44" s="22">
        <v>80</v>
      </c>
      <c r="I44" s="33"/>
      <c r="J44" s="33">
        <f t="shared" si="0"/>
        <v>860</v>
      </c>
    </row>
    <row r="45" spans="1:10" s="28" customFormat="1" ht="14.25">
      <c r="A45" s="33">
        <v>41</v>
      </c>
      <c r="B45" s="34" t="s">
        <v>51</v>
      </c>
      <c r="C45" s="37" t="s">
        <v>62</v>
      </c>
      <c r="D45" s="34" t="s">
        <v>13</v>
      </c>
      <c r="E45" s="34" t="s">
        <v>30</v>
      </c>
      <c r="F45" s="33">
        <v>1</v>
      </c>
      <c r="G45" s="34">
        <v>780</v>
      </c>
      <c r="H45" s="22">
        <v>80</v>
      </c>
      <c r="I45" s="33"/>
      <c r="J45" s="33">
        <f t="shared" si="0"/>
        <v>860</v>
      </c>
    </row>
    <row r="46" spans="1:10" s="28" customFormat="1" ht="14.25">
      <c r="A46" s="33">
        <v>42</v>
      </c>
      <c r="B46" s="34" t="s">
        <v>51</v>
      </c>
      <c r="C46" s="37" t="s">
        <v>63</v>
      </c>
      <c r="D46" s="34" t="s">
        <v>13</v>
      </c>
      <c r="E46" s="34" t="s">
        <v>30</v>
      </c>
      <c r="F46" s="33">
        <v>1</v>
      </c>
      <c r="G46" s="34">
        <v>780</v>
      </c>
      <c r="H46" s="22">
        <v>80</v>
      </c>
      <c r="I46" s="33"/>
      <c r="J46" s="33">
        <f t="shared" si="0"/>
        <v>860</v>
      </c>
    </row>
    <row r="47" spans="1:10" s="28" customFormat="1" ht="14.25">
      <c r="A47" s="33">
        <v>43</v>
      </c>
      <c r="B47" s="34" t="s">
        <v>51</v>
      </c>
      <c r="C47" s="37" t="s">
        <v>64</v>
      </c>
      <c r="D47" s="34" t="s">
        <v>13</v>
      </c>
      <c r="E47" s="34" t="s">
        <v>30</v>
      </c>
      <c r="F47" s="33">
        <v>1</v>
      </c>
      <c r="G47" s="34">
        <v>780</v>
      </c>
      <c r="H47" s="22">
        <v>80</v>
      </c>
      <c r="I47" s="33"/>
      <c r="J47" s="33">
        <f t="shared" si="0"/>
        <v>860</v>
      </c>
    </row>
    <row r="48" spans="1:10" s="28" customFormat="1" ht="14.25">
      <c r="A48" s="33">
        <v>44</v>
      </c>
      <c r="B48" s="39" t="s">
        <v>51</v>
      </c>
      <c r="C48" s="40" t="s">
        <v>65</v>
      </c>
      <c r="D48" s="34" t="s">
        <v>13</v>
      </c>
      <c r="E48" s="34" t="s">
        <v>30</v>
      </c>
      <c r="F48" s="33">
        <v>1</v>
      </c>
      <c r="G48" s="34">
        <v>780</v>
      </c>
      <c r="H48" s="22">
        <v>80</v>
      </c>
      <c r="I48" s="33"/>
      <c r="J48" s="33">
        <f t="shared" si="0"/>
        <v>860</v>
      </c>
    </row>
    <row r="49" spans="1:10" s="28" customFormat="1" ht="14.25">
      <c r="A49" s="33">
        <v>45</v>
      </c>
      <c r="B49" s="33" t="s">
        <v>66</v>
      </c>
      <c r="C49" s="33" t="s">
        <v>67</v>
      </c>
      <c r="D49" s="33" t="s">
        <v>13</v>
      </c>
      <c r="E49" s="33" t="s">
        <v>24</v>
      </c>
      <c r="F49" s="33">
        <v>1</v>
      </c>
      <c r="G49" s="22">
        <v>1080</v>
      </c>
      <c r="H49" s="33">
        <v>1380</v>
      </c>
      <c r="I49" s="33"/>
      <c r="J49" s="33">
        <f t="shared" si="0"/>
        <v>2460</v>
      </c>
    </row>
    <row r="50" spans="1:10" s="28" customFormat="1" ht="14.25">
      <c r="A50" s="33">
        <v>46</v>
      </c>
      <c r="B50" s="33" t="s">
        <v>66</v>
      </c>
      <c r="C50" s="33" t="s">
        <v>68</v>
      </c>
      <c r="D50" s="33" t="s">
        <v>13</v>
      </c>
      <c r="E50" s="33" t="s">
        <v>24</v>
      </c>
      <c r="F50" s="33">
        <v>1</v>
      </c>
      <c r="G50" s="22">
        <v>1080</v>
      </c>
      <c r="H50" s="33">
        <v>1380</v>
      </c>
      <c r="I50" s="33"/>
      <c r="J50" s="33">
        <f t="shared" si="0"/>
        <v>2460</v>
      </c>
    </row>
    <row r="51" spans="1:10" s="28" customFormat="1" ht="14.25">
      <c r="A51" s="33">
        <v>47</v>
      </c>
      <c r="B51" s="34" t="s">
        <v>66</v>
      </c>
      <c r="C51" s="34" t="s">
        <v>69</v>
      </c>
      <c r="D51" s="34" t="s">
        <v>13</v>
      </c>
      <c r="E51" s="34" t="s">
        <v>14</v>
      </c>
      <c r="F51" s="33">
        <v>1</v>
      </c>
      <c r="G51" s="22">
        <v>1080</v>
      </c>
      <c r="H51" s="22">
        <v>350</v>
      </c>
      <c r="I51" s="33"/>
      <c r="J51" s="33">
        <f t="shared" si="0"/>
        <v>1430</v>
      </c>
    </row>
    <row r="52" spans="1:10" s="28" customFormat="1" ht="14.25">
      <c r="A52" s="33">
        <v>48</v>
      </c>
      <c r="B52" s="34" t="s">
        <v>66</v>
      </c>
      <c r="C52" s="34" t="s">
        <v>70</v>
      </c>
      <c r="D52" s="34" t="s">
        <v>13</v>
      </c>
      <c r="E52" s="34" t="s">
        <v>14</v>
      </c>
      <c r="F52" s="33">
        <v>1</v>
      </c>
      <c r="G52" s="22">
        <v>1080</v>
      </c>
      <c r="H52" s="22">
        <v>350</v>
      </c>
      <c r="I52" s="33"/>
      <c r="J52" s="33">
        <f t="shared" si="0"/>
        <v>1430</v>
      </c>
    </row>
    <row r="53" spans="1:10" s="28" customFormat="1" ht="14.25">
      <c r="A53" s="33">
        <v>49</v>
      </c>
      <c r="B53" s="34" t="s">
        <v>66</v>
      </c>
      <c r="C53" s="34" t="s">
        <v>71</v>
      </c>
      <c r="D53" s="34" t="s">
        <v>13</v>
      </c>
      <c r="E53" s="34" t="s">
        <v>14</v>
      </c>
      <c r="F53" s="33">
        <v>1</v>
      </c>
      <c r="G53" s="22">
        <v>1080</v>
      </c>
      <c r="H53" s="22">
        <v>350</v>
      </c>
      <c r="I53" s="33"/>
      <c r="J53" s="33">
        <f t="shared" si="0"/>
        <v>1430</v>
      </c>
    </row>
    <row r="54" spans="1:10" s="28" customFormat="1" ht="14.25">
      <c r="A54" s="33">
        <v>50</v>
      </c>
      <c r="B54" s="34" t="s">
        <v>66</v>
      </c>
      <c r="C54" s="34" t="s">
        <v>72</v>
      </c>
      <c r="D54" s="34" t="s">
        <v>13</v>
      </c>
      <c r="E54" s="34" t="s">
        <v>14</v>
      </c>
      <c r="F54" s="33">
        <v>1</v>
      </c>
      <c r="G54" s="22">
        <v>1080</v>
      </c>
      <c r="H54" s="22">
        <v>350</v>
      </c>
      <c r="I54" s="33"/>
      <c r="J54" s="33">
        <f t="shared" si="0"/>
        <v>1430</v>
      </c>
    </row>
    <row r="55" spans="1:10" s="28" customFormat="1" ht="14.25">
      <c r="A55" s="33">
        <v>51</v>
      </c>
      <c r="B55" s="34" t="s">
        <v>66</v>
      </c>
      <c r="C55" s="34" t="s">
        <v>73</v>
      </c>
      <c r="D55" s="34" t="s">
        <v>13</v>
      </c>
      <c r="E55" s="34" t="s">
        <v>14</v>
      </c>
      <c r="F55" s="33">
        <v>1</v>
      </c>
      <c r="G55" s="22">
        <v>1080</v>
      </c>
      <c r="H55" s="22">
        <v>350</v>
      </c>
      <c r="I55" s="33"/>
      <c r="J55" s="33">
        <f t="shared" si="0"/>
        <v>1430</v>
      </c>
    </row>
    <row r="56" spans="1:10" s="28" customFormat="1" ht="14.25">
      <c r="A56" s="33">
        <v>52</v>
      </c>
      <c r="B56" s="34" t="s">
        <v>66</v>
      </c>
      <c r="C56" s="34" t="s">
        <v>74</v>
      </c>
      <c r="D56" s="34" t="s">
        <v>13</v>
      </c>
      <c r="E56" s="34" t="s">
        <v>14</v>
      </c>
      <c r="F56" s="33">
        <v>1</v>
      </c>
      <c r="G56" s="22">
        <v>1080</v>
      </c>
      <c r="H56" s="22">
        <v>350</v>
      </c>
      <c r="I56" s="33"/>
      <c r="J56" s="33">
        <f t="shared" si="0"/>
        <v>1430</v>
      </c>
    </row>
    <row r="57" spans="1:10" s="28" customFormat="1" ht="14.25">
      <c r="A57" s="33">
        <v>53</v>
      </c>
      <c r="B57" s="34" t="s">
        <v>66</v>
      </c>
      <c r="C57" s="34" t="s">
        <v>75</v>
      </c>
      <c r="D57" s="34" t="s">
        <v>13</v>
      </c>
      <c r="E57" s="34" t="s">
        <v>14</v>
      </c>
      <c r="F57" s="33">
        <v>1</v>
      </c>
      <c r="G57" s="22">
        <v>1080</v>
      </c>
      <c r="H57" s="22">
        <v>350</v>
      </c>
      <c r="I57" s="33"/>
      <c r="J57" s="33">
        <f t="shared" si="0"/>
        <v>1430</v>
      </c>
    </row>
    <row r="58" spans="1:10" s="28" customFormat="1" ht="14.25">
      <c r="A58" s="33">
        <v>54</v>
      </c>
      <c r="B58" s="34" t="s">
        <v>66</v>
      </c>
      <c r="C58" s="34" t="s">
        <v>76</v>
      </c>
      <c r="D58" s="34" t="s">
        <v>13</v>
      </c>
      <c r="E58" s="34" t="s">
        <v>14</v>
      </c>
      <c r="F58" s="33">
        <v>1</v>
      </c>
      <c r="G58" s="22">
        <v>1080</v>
      </c>
      <c r="H58" s="22">
        <v>350</v>
      </c>
      <c r="I58" s="33"/>
      <c r="J58" s="33">
        <f t="shared" si="0"/>
        <v>1430</v>
      </c>
    </row>
    <row r="59" spans="1:10" s="28" customFormat="1" ht="14.25">
      <c r="A59" s="33">
        <v>55</v>
      </c>
      <c r="B59" s="34" t="s">
        <v>66</v>
      </c>
      <c r="C59" s="34" t="s">
        <v>77</v>
      </c>
      <c r="D59" s="34" t="s">
        <v>13</v>
      </c>
      <c r="E59" s="34" t="s">
        <v>14</v>
      </c>
      <c r="F59" s="33">
        <v>1</v>
      </c>
      <c r="G59" s="22">
        <v>1080</v>
      </c>
      <c r="H59" s="22">
        <v>350</v>
      </c>
      <c r="I59" s="33"/>
      <c r="J59" s="33">
        <f t="shared" si="0"/>
        <v>1430</v>
      </c>
    </row>
    <row r="60" spans="1:10" s="28" customFormat="1" ht="14.25">
      <c r="A60" s="33">
        <v>56</v>
      </c>
      <c r="B60" s="34" t="s">
        <v>66</v>
      </c>
      <c r="C60" s="34" t="s">
        <v>78</v>
      </c>
      <c r="D60" s="34" t="s">
        <v>13</v>
      </c>
      <c r="E60" s="34" t="s">
        <v>14</v>
      </c>
      <c r="F60" s="33">
        <v>1</v>
      </c>
      <c r="G60" s="22">
        <v>1080</v>
      </c>
      <c r="H60" s="22">
        <v>350</v>
      </c>
      <c r="I60" s="33"/>
      <c r="J60" s="33">
        <f t="shared" si="0"/>
        <v>1430</v>
      </c>
    </row>
    <row r="61" spans="1:10" s="28" customFormat="1" ht="14.25">
      <c r="A61" s="33">
        <v>57</v>
      </c>
      <c r="B61" s="34" t="s">
        <v>66</v>
      </c>
      <c r="C61" s="34" t="s">
        <v>79</v>
      </c>
      <c r="D61" s="34" t="s">
        <v>13</v>
      </c>
      <c r="E61" s="34" t="s">
        <v>30</v>
      </c>
      <c r="F61" s="33">
        <v>1</v>
      </c>
      <c r="G61" s="34">
        <v>780</v>
      </c>
      <c r="H61" s="22">
        <v>80</v>
      </c>
      <c r="I61" s="33"/>
      <c r="J61" s="33">
        <f t="shared" si="0"/>
        <v>860</v>
      </c>
    </row>
    <row r="62" spans="1:10" s="28" customFormat="1" ht="14.25">
      <c r="A62" s="33">
        <v>58</v>
      </c>
      <c r="B62" s="34" t="s">
        <v>66</v>
      </c>
      <c r="C62" s="34" t="s">
        <v>80</v>
      </c>
      <c r="D62" s="34" t="s">
        <v>13</v>
      </c>
      <c r="E62" s="34" t="s">
        <v>30</v>
      </c>
      <c r="F62" s="33">
        <v>1</v>
      </c>
      <c r="G62" s="34">
        <v>780</v>
      </c>
      <c r="H62" s="22">
        <v>80</v>
      </c>
      <c r="I62" s="33"/>
      <c r="J62" s="33">
        <f t="shared" si="0"/>
        <v>860</v>
      </c>
    </row>
    <row r="63" spans="1:10" s="28" customFormat="1" ht="14.25">
      <c r="A63" s="33">
        <v>59</v>
      </c>
      <c r="B63" s="34" t="s">
        <v>66</v>
      </c>
      <c r="C63" s="34" t="s">
        <v>81</v>
      </c>
      <c r="D63" s="34" t="s">
        <v>13</v>
      </c>
      <c r="E63" s="34" t="s">
        <v>30</v>
      </c>
      <c r="F63" s="33">
        <v>1</v>
      </c>
      <c r="G63" s="34">
        <v>780</v>
      </c>
      <c r="H63" s="22">
        <v>80</v>
      </c>
      <c r="I63" s="33"/>
      <c r="J63" s="33">
        <f t="shared" si="0"/>
        <v>860</v>
      </c>
    </row>
    <row r="64" spans="1:10" s="28" customFormat="1" ht="14.25">
      <c r="A64" s="33">
        <v>60</v>
      </c>
      <c r="B64" s="34" t="s">
        <v>66</v>
      </c>
      <c r="C64" s="34" t="s">
        <v>82</v>
      </c>
      <c r="D64" s="34" t="s">
        <v>13</v>
      </c>
      <c r="E64" s="34" t="s">
        <v>30</v>
      </c>
      <c r="F64" s="33">
        <v>1</v>
      </c>
      <c r="G64" s="34">
        <v>780</v>
      </c>
      <c r="H64" s="22">
        <v>80</v>
      </c>
      <c r="I64" s="33"/>
      <c r="J64" s="33">
        <f t="shared" si="0"/>
        <v>860</v>
      </c>
    </row>
    <row r="65" spans="1:10" s="28" customFormat="1" ht="14.25">
      <c r="A65" s="33">
        <v>61</v>
      </c>
      <c r="B65" s="34" t="s">
        <v>66</v>
      </c>
      <c r="C65" s="34" t="s">
        <v>83</v>
      </c>
      <c r="D65" s="34" t="s">
        <v>13</v>
      </c>
      <c r="E65" s="34" t="s">
        <v>30</v>
      </c>
      <c r="F65" s="33">
        <v>1</v>
      </c>
      <c r="G65" s="34">
        <v>780</v>
      </c>
      <c r="H65" s="22">
        <v>80</v>
      </c>
      <c r="I65" s="33"/>
      <c r="J65" s="33">
        <f t="shared" si="0"/>
        <v>860</v>
      </c>
    </row>
    <row r="66" spans="1:10" s="28" customFormat="1" ht="14.25">
      <c r="A66" s="33">
        <v>62</v>
      </c>
      <c r="B66" s="34" t="s">
        <v>66</v>
      </c>
      <c r="C66" s="34" t="s">
        <v>84</v>
      </c>
      <c r="D66" s="34" t="s">
        <v>13</v>
      </c>
      <c r="E66" s="34" t="s">
        <v>30</v>
      </c>
      <c r="F66" s="33">
        <v>1</v>
      </c>
      <c r="G66" s="34">
        <v>780</v>
      </c>
      <c r="H66" s="22">
        <v>80</v>
      </c>
      <c r="I66" s="33"/>
      <c r="J66" s="33">
        <f t="shared" si="0"/>
        <v>860</v>
      </c>
    </row>
    <row r="67" spans="1:10" s="28" customFormat="1" ht="14.25">
      <c r="A67" s="33">
        <v>63</v>
      </c>
      <c r="B67" s="36" t="s">
        <v>66</v>
      </c>
      <c r="C67" s="36" t="s">
        <v>85</v>
      </c>
      <c r="D67" s="34" t="s">
        <v>13</v>
      </c>
      <c r="E67" s="34" t="s">
        <v>30</v>
      </c>
      <c r="F67" s="33">
        <v>1</v>
      </c>
      <c r="G67" s="34">
        <v>780</v>
      </c>
      <c r="H67" s="22">
        <v>80</v>
      </c>
      <c r="I67" s="33"/>
      <c r="J67" s="33">
        <f aca="true" t="shared" si="1" ref="J67:J129">G67+H67+I67</f>
        <v>860</v>
      </c>
    </row>
    <row r="68" spans="1:10" s="28" customFormat="1" ht="14.25">
      <c r="A68" s="33">
        <v>64</v>
      </c>
      <c r="B68" s="33" t="s">
        <v>86</v>
      </c>
      <c r="C68" s="33" t="s">
        <v>87</v>
      </c>
      <c r="D68" s="33" t="s">
        <v>13</v>
      </c>
      <c r="E68" s="33" t="s">
        <v>24</v>
      </c>
      <c r="F68" s="33">
        <v>1</v>
      </c>
      <c r="G68" s="22">
        <v>1080</v>
      </c>
      <c r="H68" s="33">
        <v>1380</v>
      </c>
      <c r="I68" s="33"/>
      <c r="J68" s="33">
        <f t="shared" si="1"/>
        <v>2460</v>
      </c>
    </row>
    <row r="69" spans="1:10" s="28" customFormat="1" ht="14.25">
      <c r="A69" s="33">
        <v>65</v>
      </c>
      <c r="B69" s="34" t="s">
        <v>86</v>
      </c>
      <c r="C69" s="34" t="s">
        <v>88</v>
      </c>
      <c r="D69" s="34" t="s">
        <v>13</v>
      </c>
      <c r="E69" s="34" t="s">
        <v>14</v>
      </c>
      <c r="F69" s="33">
        <v>1</v>
      </c>
      <c r="G69" s="22">
        <v>1080</v>
      </c>
      <c r="H69" s="22">
        <v>350</v>
      </c>
      <c r="I69" s="33"/>
      <c r="J69" s="33">
        <f t="shared" si="1"/>
        <v>1430</v>
      </c>
    </row>
    <row r="70" spans="1:10" s="28" customFormat="1" ht="14.25">
      <c r="A70" s="33">
        <v>66</v>
      </c>
      <c r="B70" s="34" t="s">
        <v>86</v>
      </c>
      <c r="C70" s="34" t="s">
        <v>89</v>
      </c>
      <c r="D70" s="34" t="s">
        <v>13</v>
      </c>
      <c r="E70" s="34" t="s">
        <v>14</v>
      </c>
      <c r="F70" s="33">
        <v>1</v>
      </c>
      <c r="G70" s="22">
        <v>1080</v>
      </c>
      <c r="H70" s="22">
        <v>350</v>
      </c>
      <c r="I70" s="33"/>
      <c r="J70" s="33">
        <f t="shared" si="1"/>
        <v>1430</v>
      </c>
    </row>
    <row r="71" spans="1:10" s="28" customFormat="1" ht="14.25">
      <c r="A71" s="33">
        <v>67</v>
      </c>
      <c r="B71" s="34" t="s">
        <v>86</v>
      </c>
      <c r="C71" s="34" t="s">
        <v>90</v>
      </c>
      <c r="D71" s="34" t="s">
        <v>13</v>
      </c>
      <c r="E71" s="34" t="s">
        <v>14</v>
      </c>
      <c r="F71" s="33">
        <v>1</v>
      </c>
      <c r="G71" s="22">
        <v>1080</v>
      </c>
      <c r="H71" s="22">
        <v>350</v>
      </c>
      <c r="I71" s="33"/>
      <c r="J71" s="33">
        <f t="shared" si="1"/>
        <v>1430</v>
      </c>
    </row>
    <row r="72" spans="1:10" s="28" customFormat="1" ht="14.25">
      <c r="A72" s="33">
        <v>68</v>
      </c>
      <c r="B72" s="34" t="s">
        <v>86</v>
      </c>
      <c r="C72" s="34" t="s">
        <v>91</v>
      </c>
      <c r="D72" s="34" t="s">
        <v>13</v>
      </c>
      <c r="E72" s="34" t="s">
        <v>14</v>
      </c>
      <c r="F72" s="33">
        <v>1</v>
      </c>
      <c r="G72" s="22">
        <v>1080</v>
      </c>
      <c r="H72" s="22">
        <v>350</v>
      </c>
      <c r="I72" s="33"/>
      <c r="J72" s="33">
        <f t="shared" si="1"/>
        <v>1430</v>
      </c>
    </row>
    <row r="73" spans="1:10" s="28" customFormat="1" ht="14.25">
      <c r="A73" s="33">
        <v>69</v>
      </c>
      <c r="B73" s="34" t="s">
        <v>86</v>
      </c>
      <c r="C73" s="34" t="s">
        <v>92</v>
      </c>
      <c r="D73" s="34" t="s">
        <v>13</v>
      </c>
      <c r="E73" s="34" t="s">
        <v>14</v>
      </c>
      <c r="F73" s="33">
        <v>1</v>
      </c>
      <c r="G73" s="22">
        <v>1080</v>
      </c>
      <c r="H73" s="22">
        <v>350</v>
      </c>
      <c r="I73" s="33"/>
      <c r="J73" s="33">
        <f t="shared" si="1"/>
        <v>1430</v>
      </c>
    </row>
    <row r="74" spans="1:10" s="28" customFormat="1" ht="14.25">
      <c r="A74" s="33">
        <v>70</v>
      </c>
      <c r="B74" s="34" t="s">
        <v>86</v>
      </c>
      <c r="C74" s="34" t="s">
        <v>93</v>
      </c>
      <c r="D74" s="34" t="s">
        <v>13</v>
      </c>
      <c r="E74" s="34" t="s">
        <v>14</v>
      </c>
      <c r="F74" s="33">
        <v>1</v>
      </c>
      <c r="G74" s="22">
        <v>1080</v>
      </c>
      <c r="H74" s="22">
        <v>350</v>
      </c>
      <c r="I74" s="33"/>
      <c r="J74" s="33">
        <f t="shared" si="1"/>
        <v>1430</v>
      </c>
    </row>
    <row r="75" spans="1:10" s="28" customFormat="1" ht="14.25">
      <c r="A75" s="33">
        <v>71</v>
      </c>
      <c r="B75" s="34" t="s">
        <v>86</v>
      </c>
      <c r="C75" s="34" t="s">
        <v>94</v>
      </c>
      <c r="D75" s="34" t="s">
        <v>13</v>
      </c>
      <c r="E75" s="34" t="s">
        <v>14</v>
      </c>
      <c r="F75" s="33">
        <v>1</v>
      </c>
      <c r="G75" s="22">
        <v>1080</v>
      </c>
      <c r="H75" s="22">
        <v>350</v>
      </c>
      <c r="I75" s="33"/>
      <c r="J75" s="33">
        <f t="shared" si="1"/>
        <v>1430</v>
      </c>
    </row>
    <row r="76" spans="1:10" s="28" customFormat="1" ht="14.25">
      <c r="A76" s="33">
        <v>72</v>
      </c>
      <c r="B76" s="34" t="s">
        <v>86</v>
      </c>
      <c r="C76" s="34" t="s">
        <v>95</v>
      </c>
      <c r="D76" s="34" t="s">
        <v>13</v>
      </c>
      <c r="E76" s="34" t="s">
        <v>14</v>
      </c>
      <c r="F76" s="33">
        <v>1</v>
      </c>
      <c r="G76" s="22">
        <v>1080</v>
      </c>
      <c r="H76" s="22">
        <v>350</v>
      </c>
      <c r="I76" s="33"/>
      <c r="J76" s="33">
        <f t="shared" si="1"/>
        <v>1430</v>
      </c>
    </row>
    <row r="77" spans="1:10" s="28" customFormat="1" ht="14.25">
      <c r="A77" s="33">
        <v>73</v>
      </c>
      <c r="B77" s="34" t="s">
        <v>86</v>
      </c>
      <c r="C77" s="34" t="s">
        <v>96</v>
      </c>
      <c r="D77" s="34" t="s">
        <v>13</v>
      </c>
      <c r="E77" s="34" t="s">
        <v>14</v>
      </c>
      <c r="F77" s="33">
        <v>1</v>
      </c>
      <c r="G77" s="22">
        <v>1080</v>
      </c>
      <c r="H77" s="22">
        <v>350</v>
      </c>
      <c r="I77" s="33"/>
      <c r="J77" s="33">
        <f t="shared" si="1"/>
        <v>1430</v>
      </c>
    </row>
    <row r="78" spans="1:10" s="28" customFormat="1" ht="14.25">
      <c r="A78" s="33">
        <v>74</v>
      </c>
      <c r="B78" s="34" t="s">
        <v>86</v>
      </c>
      <c r="C78" s="34" t="s">
        <v>97</v>
      </c>
      <c r="D78" s="34" t="s">
        <v>13</v>
      </c>
      <c r="E78" s="34" t="s">
        <v>14</v>
      </c>
      <c r="F78" s="33">
        <v>1</v>
      </c>
      <c r="G78" s="22">
        <v>1080</v>
      </c>
      <c r="H78" s="22">
        <v>350</v>
      </c>
      <c r="I78" s="33"/>
      <c r="J78" s="33">
        <f t="shared" si="1"/>
        <v>1430</v>
      </c>
    </row>
    <row r="79" spans="1:10" s="28" customFormat="1" ht="14.25">
      <c r="A79" s="33">
        <v>75</v>
      </c>
      <c r="B79" s="34" t="s">
        <v>86</v>
      </c>
      <c r="C79" s="34" t="s">
        <v>98</v>
      </c>
      <c r="D79" s="34" t="s">
        <v>13</v>
      </c>
      <c r="E79" s="34" t="s">
        <v>14</v>
      </c>
      <c r="F79" s="33">
        <v>1</v>
      </c>
      <c r="G79" s="22">
        <v>1080</v>
      </c>
      <c r="H79" s="22">
        <v>350</v>
      </c>
      <c r="I79" s="33"/>
      <c r="J79" s="33">
        <f t="shared" si="1"/>
        <v>1430</v>
      </c>
    </row>
    <row r="80" spans="1:10" s="28" customFormat="1" ht="14.25">
      <c r="A80" s="33">
        <v>76</v>
      </c>
      <c r="B80" s="34" t="s">
        <v>86</v>
      </c>
      <c r="C80" s="34" t="s">
        <v>99</v>
      </c>
      <c r="D80" s="34" t="s">
        <v>13</v>
      </c>
      <c r="E80" s="34" t="s">
        <v>30</v>
      </c>
      <c r="F80" s="33">
        <v>1</v>
      </c>
      <c r="G80" s="34">
        <v>780</v>
      </c>
      <c r="H80" s="22">
        <v>80</v>
      </c>
      <c r="I80" s="33"/>
      <c r="J80" s="33">
        <f t="shared" si="1"/>
        <v>860</v>
      </c>
    </row>
    <row r="81" spans="1:10" s="28" customFormat="1" ht="14.25">
      <c r="A81" s="33">
        <v>77</v>
      </c>
      <c r="B81" s="34" t="s">
        <v>86</v>
      </c>
      <c r="C81" s="34" t="s">
        <v>100</v>
      </c>
      <c r="D81" s="34" t="s">
        <v>13</v>
      </c>
      <c r="E81" s="34" t="s">
        <v>30</v>
      </c>
      <c r="F81" s="33">
        <v>1</v>
      </c>
      <c r="G81" s="34">
        <v>780</v>
      </c>
      <c r="H81" s="22">
        <v>80</v>
      </c>
      <c r="I81" s="33"/>
      <c r="J81" s="33">
        <f t="shared" si="1"/>
        <v>860</v>
      </c>
    </row>
    <row r="82" spans="1:10" s="28" customFormat="1" ht="14.25">
      <c r="A82" s="33">
        <v>78</v>
      </c>
      <c r="B82" s="33" t="s">
        <v>11</v>
      </c>
      <c r="C82" s="33" t="s">
        <v>101</v>
      </c>
      <c r="D82" s="33" t="s">
        <v>13</v>
      </c>
      <c r="E82" s="33" t="s">
        <v>24</v>
      </c>
      <c r="F82" s="33">
        <v>1</v>
      </c>
      <c r="G82" s="22">
        <v>1080</v>
      </c>
      <c r="H82" s="33">
        <v>1380</v>
      </c>
      <c r="I82" s="33"/>
      <c r="J82" s="33">
        <f t="shared" si="1"/>
        <v>2460</v>
      </c>
    </row>
    <row r="83" spans="1:10" s="28" customFormat="1" ht="14.25">
      <c r="A83" s="33">
        <v>79</v>
      </c>
      <c r="B83" s="33" t="s">
        <v>11</v>
      </c>
      <c r="C83" s="33" t="s">
        <v>102</v>
      </c>
      <c r="D83" s="33" t="s">
        <v>13</v>
      </c>
      <c r="E83" s="33" t="s">
        <v>24</v>
      </c>
      <c r="F83" s="33">
        <v>1</v>
      </c>
      <c r="G83" s="22">
        <v>1080</v>
      </c>
      <c r="H83" s="33">
        <v>1380</v>
      </c>
      <c r="I83" s="33"/>
      <c r="J83" s="33">
        <f t="shared" si="1"/>
        <v>2460</v>
      </c>
    </row>
    <row r="84" spans="1:10" s="28" customFormat="1" ht="14.25">
      <c r="A84" s="33">
        <v>80</v>
      </c>
      <c r="B84" s="33" t="s">
        <v>11</v>
      </c>
      <c r="C84" s="33" t="s">
        <v>103</v>
      </c>
      <c r="D84" s="33" t="s">
        <v>13</v>
      </c>
      <c r="E84" s="33" t="s">
        <v>24</v>
      </c>
      <c r="F84" s="33">
        <v>1</v>
      </c>
      <c r="G84" s="22">
        <v>1080</v>
      </c>
      <c r="H84" s="33">
        <v>1380</v>
      </c>
      <c r="I84" s="33"/>
      <c r="J84" s="33">
        <f t="shared" si="1"/>
        <v>2460</v>
      </c>
    </row>
    <row r="85" spans="1:10" s="28" customFormat="1" ht="14.25">
      <c r="A85" s="33">
        <v>81</v>
      </c>
      <c r="B85" s="34" t="s">
        <v>11</v>
      </c>
      <c r="C85" s="35" t="s">
        <v>104</v>
      </c>
      <c r="D85" s="34" t="s">
        <v>13</v>
      </c>
      <c r="E85" s="34" t="s">
        <v>14</v>
      </c>
      <c r="F85" s="33">
        <v>1</v>
      </c>
      <c r="G85" s="22">
        <v>1080</v>
      </c>
      <c r="H85" s="22">
        <v>350</v>
      </c>
      <c r="I85" s="33"/>
      <c r="J85" s="33">
        <f t="shared" si="1"/>
        <v>1430</v>
      </c>
    </row>
    <row r="86" spans="1:10" s="28" customFormat="1" ht="14.25">
      <c r="A86" s="33">
        <v>82</v>
      </c>
      <c r="B86" s="34" t="s">
        <v>11</v>
      </c>
      <c r="C86" s="35" t="s">
        <v>105</v>
      </c>
      <c r="D86" s="34" t="s">
        <v>13</v>
      </c>
      <c r="E86" s="34" t="s">
        <v>14</v>
      </c>
      <c r="F86" s="33">
        <v>1</v>
      </c>
      <c r="G86" s="22">
        <v>1080</v>
      </c>
      <c r="H86" s="22">
        <v>350</v>
      </c>
      <c r="I86" s="33"/>
      <c r="J86" s="33">
        <f t="shared" si="1"/>
        <v>1430</v>
      </c>
    </row>
    <row r="87" spans="1:10" s="28" customFormat="1" ht="14.25">
      <c r="A87" s="33">
        <v>83</v>
      </c>
      <c r="B87" s="34" t="s">
        <v>11</v>
      </c>
      <c r="C87" s="35" t="s">
        <v>106</v>
      </c>
      <c r="D87" s="34" t="s">
        <v>13</v>
      </c>
      <c r="E87" s="34" t="s">
        <v>14</v>
      </c>
      <c r="F87" s="33">
        <v>1</v>
      </c>
      <c r="G87" s="22">
        <v>1080</v>
      </c>
      <c r="H87" s="22">
        <v>350</v>
      </c>
      <c r="I87" s="33"/>
      <c r="J87" s="33">
        <f t="shared" si="1"/>
        <v>1430</v>
      </c>
    </row>
    <row r="88" spans="1:10" s="28" customFormat="1" ht="14.25">
      <c r="A88" s="33">
        <v>84</v>
      </c>
      <c r="B88" s="34" t="s">
        <v>11</v>
      </c>
      <c r="C88" s="35" t="s">
        <v>107</v>
      </c>
      <c r="D88" s="34" t="s">
        <v>13</v>
      </c>
      <c r="E88" s="34" t="s">
        <v>14</v>
      </c>
      <c r="F88" s="33">
        <v>1</v>
      </c>
      <c r="G88" s="22">
        <v>1080</v>
      </c>
      <c r="H88" s="22">
        <v>350</v>
      </c>
      <c r="I88" s="33"/>
      <c r="J88" s="33">
        <f t="shared" si="1"/>
        <v>1430</v>
      </c>
    </row>
    <row r="89" spans="1:10" s="28" customFormat="1" ht="14.25">
      <c r="A89" s="33">
        <v>85</v>
      </c>
      <c r="B89" s="34" t="s">
        <v>11</v>
      </c>
      <c r="C89" s="35" t="s">
        <v>108</v>
      </c>
      <c r="D89" s="34" t="s">
        <v>13</v>
      </c>
      <c r="E89" s="34" t="s">
        <v>14</v>
      </c>
      <c r="F89" s="33">
        <v>1</v>
      </c>
      <c r="G89" s="22">
        <v>1080</v>
      </c>
      <c r="H89" s="22">
        <v>350</v>
      </c>
      <c r="I89" s="33"/>
      <c r="J89" s="33">
        <f t="shared" si="1"/>
        <v>1430</v>
      </c>
    </row>
    <row r="90" spans="1:10" s="28" customFormat="1" ht="14.25">
      <c r="A90" s="33">
        <v>86</v>
      </c>
      <c r="B90" s="34" t="s">
        <v>11</v>
      </c>
      <c r="C90" s="35" t="s">
        <v>109</v>
      </c>
      <c r="D90" s="34" t="s">
        <v>13</v>
      </c>
      <c r="E90" s="34" t="s">
        <v>14</v>
      </c>
      <c r="F90" s="33">
        <v>1</v>
      </c>
      <c r="G90" s="22">
        <v>1080</v>
      </c>
      <c r="H90" s="22">
        <v>350</v>
      </c>
      <c r="I90" s="33"/>
      <c r="J90" s="33">
        <f t="shared" si="1"/>
        <v>1430</v>
      </c>
    </row>
    <row r="91" spans="1:10" s="28" customFormat="1" ht="14.25">
      <c r="A91" s="33">
        <v>87</v>
      </c>
      <c r="B91" s="33" t="s">
        <v>11</v>
      </c>
      <c r="C91" s="33" t="s">
        <v>110</v>
      </c>
      <c r="D91" s="34" t="s">
        <v>13</v>
      </c>
      <c r="E91" s="34" t="s">
        <v>30</v>
      </c>
      <c r="F91" s="33">
        <v>1</v>
      </c>
      <c r="G91" s="34">
        <v>780</v>
      </c>
      <c r="H91" s="22">
        <v>80</v>
      </c>
      <c r="I91" s="33"/>
      <c r="J91" s="33">
        <f t="shared" si="1"/>
        <v>860</v>
      </c>
    </row>
    <row r="92" spans="1:10" s="28" customFormat="1" ht="14.25">
      <c r="A92" s="33">
        <v>88</v>
      </c>
      <c r="B92" s="34" t="s">
        <v>11</v>
      </c>
      <c r="C92" s="35" t="s">
        <v>111</v>
      </c>
      <c r="D92" s="34" t="s">
        <v>13</v>
      </c>
      <c r="E92" s="34" t="s">
        <v>30</v>
      </c>
      <c r="F92" s="33">
        <v>1</v>
      </c>
      <c r="G92" s="34">
        <v>780</v>
      </c>
      <c r="H92" s="22">
        <v>80</v>
      </c>
      <c r="I92" s="33"/>
      <c r="J92" s="33">
        <f t="shared" si="1"/>
        <v>860</v>
      </c>
    </row>
    <row r="93" spans="1:10" s="28" customFormat="1" ht="14.25">
      <c r="A93" s="33">
        <v>89</v>
      </c>
      <c r="B93" s="34" t="s">
        <v>11</v>
      </c>
      <c r="C93" s="35" t="s">
        <v>112</v>
      </c>
      <c r="D93" s="34" t="s">
        <v>13</v>
      </c>
      <c r="E93" s="34" t="s">
        <v>30</v>
      </c>
      <c r="F93" s="33">
        <v>1</v>
      </c>
      <c r="G93" s="34">
        <v>780</v>
      </c>
      <c r="H93" s="22">
        <v>80</v>
      </c>
      <c r="I93" s="33"/>
      <c r="J93" s="33">
        <f t="shared" si="1"/>
        <v>860</v>
      </c>
    </row>
    <row r="94" spans="1:10" s="28" customFormat="1" ht="14.25">
      <c r="A94" s="33">
        <v>90</v>
      </c>
      <c r="B94" s="34" t="s">
        <v>11</v>
      </c>
      <c r="C94" s="35" t="s">
        <v>113</v>
      </c>
      <c r="D94" s="34" t="s">
        <v>13</v>
      </c>
      <c r="E94" s="34" t="s">
        <v>30</v>
      </c>
      <c r="F94" s="33">
        <v>1</v>
      </c>
      <c r="G94" s="34">
        <v>780</v>
      </c>
      <c r="H94" s="22">
        <v>80</v>
      </c>
      <c r="I94" s="33"/>
      <c r="J94" s="33">
        <f t="shared" si="1"/>
        <v>860</v>
      </c>
    </row>
    <row r="95" spans="1:10" s="28" customFormat="1" ht="14.25">
      <c r="A95" s="33">
        <v>91</v>
      </c>
      <c r="B95" s="34" t="s">
        <v>11</v>
      </c>
      <c r="C95" s="35" t="s">
        <v>114</v>
      </c>
      <c r="D95" s="34" t="s">
        <v>13</v>
      </c>
      <c r="E95" s="34" t="s">
        <v>30</v>
      </c>
      <c r="F95" s="33">
        <v>1</v>
      </c>
      <c r="G95" s="34">
        <v>780</v>
      </c>
      <c r="H95" s="22">
        <v>80</v>
      </c>
      <c r="I95" s="33"/>
      <c r="J95" s="33">
        <f t="shared" si="1"/>
        <v>860</v>
      </c>
    </row>
    <row r="96" spans="1:10" s="28" customFormat="1" ht="14.25">
      <c r="A96" s="33">
        <v>92</v>
      </c>
      <c r="B96" s="34" t="s">
        <v>11</v>
      </c>
      <c r="C96" s="35" t="s">
        <v>115</v>
      </c>
      <c r="D96" s="34" t="s">
        <v>13</v>
      </c>
      <c r="E96" s="34" t="s">
        <v>30</v>
      </c>
      <c r="F96" s="33">
        <v>1</v>
      </c>
      <c r="G96" s="34">
        <v>780</v>
      </c>
      <c r="H96" s="22">
        <v>80</v>
      </c>
      <c r="I96" s="33"/>
      <c r="J96" s="33">
        <f t="shared" si="1"/>
        <v>860</v>
      </c>
    </row>
    <row r="97" spans="1:10" s="28" customFormat="1" ht="14.25">
      <c r="A97" s="33">
        <v>93</v>
      </c>
      <c r="B97" s="34" t="s">
        <v>11</v>
      </c>
      <c r="C97" s="35" t="s">
        <v>116</v>
      </c>
      <c r="D97" s="34" t="s">
        <v>13</v>
      </c>
      <c r="E97" s="34" t="s">
        <v>30</v>
      </c>
      <c r="F97" s="33">
        <v>1</v>
      </c>
      <c r="G97" s="34">
        <v>780</v>
      </c>
      <c r="H97" s="22">
        <v>80</v>
      </c>
      <c r="I97" s="33"/>
      <c r="J97" s="33">
        <f t="shared" si="1"/>
        <v>860</v>
      </c>
    </row>
    <row r="98" spans="1:10" s="28" customFormat="1" ht="14.25">
      <c r="A98" s="33">
        <v>94</v>
      </c>
      <c r="B98" s="34" t="s">
        <v>11</v>
      </c>
      <c r="C98" s="35" t="s">
        <v>117</v>
      </c>
      <c r="D98" s="34" t="s">
        <v>13</v>
      </c>
      <c r="E98" s="34" t="s">
        <v>30</v>
      </c>
      <c r="F98" s="33">
        <v>1</v>
      </c>
      <c r="G98" s="34">
        <v>780</v>
      </c>
      <c r="H98" s="22">
        <v>80</v>
      </c>
      <c r="I98" s="33"/>
      <c r="J98" s="33">
        <f t="shared" si="1"/>
        <v>860</v>
      </c>
    </row>
    <row r="99" spans="1:10" s="28" customFormat="1" ht="14.25">
      <c r="A99" s="33">
        <v>95</v>
      </c>
      <c r="B99" s="34" t="s">
        <v>11</v>
      </c>
      <c r="C99" s="35" t="s">
        <v>118</v>
      </c>
      <c r="D99" s="34" t="s">
        <v>13</v>
      </c>
      <c r="E99" s="34" t="s">
        <v>30</v>
      </c>
      <c r="F99" s="33">
        <v>1</v>
      </c>
      <c r="G99" s="34">
        <v>780</v>
      </c>
      <c r="H99" s="22">
        <v>80</v>
      </c>
      <c r="I99" s="33"/>
      <c r="J99" s="33">
        <f t="shared" si="1"/>
        <v>860</v>
      </c>
    </row>
    <row r="100" spans="1:10" s="28" customFormat="1" ht="14.25">
      <c r="A100" s="33">
        <v>96</v>
      </c>
      <c r="B100" s="34" t="s">
        <v>11</v>
      </c>
      <c r="C100" s="35" t="s">
        <v>119</v>
      </c>
      <c r="D100" s="34" t="s">
        <v>13</v>
      </c>
      <c r="E100" s="34" t="s">
        <v>30</v>
      </c>
      <c r="F100" s="33">
        <v>1</v>
      </c>
      <c r="G100" s="34">
        <v>780</v>
      </c>
      <c r="H100" s="22">
        <v>80</v>
      </c>
      <c r="I100" s="33"/>
      <c r="J100" s="33">
        <f t="shared" si="1"/>
        <v>860</v>
      </c>
    </row>
    <row r="101" spans="1:10" s="28" customFormat="1" ht="14.25">
      <c r="A101" s="33">
        <v>97</v>
      </c>
      <c r="B101" s="34" t="s">
        <v>11</v>
      </c>
      <c r="C101" s="35" t="s">
        <v>120</v>
      </c>
      <c r="D101" s="34" t="s">
        <v>13</v>
      </c>
      <c r="E101" s="34" t="s">
        <v>30</v>
      </c>
      <c r="F101" s="33">
        <v>1</v>
      </c>
      <c r="G101" s="34">
        <v>780</v>
      </c>
      <c r="H101" s="22">
        <v>80</v>
      </c>
      <c r="I101" s="33"/>
      <c r="J101" s="33">
        <f t="shared" si="1"/>
        <v>860</v>
      </c>
    </row>
    <row r="102" spans="1:10" s="28" customFormat="1" ht="14.25">
      <c r="A102" s="33">
        <v>98</v>
      </c>
      <c r="B102" s="34" t="s">
        <v>11</v>
      </c>
      <c r="C102" s="35" t="s">
        <v>121</v>
      </c>
      <c r="D102" s="34" t="s">
        <v>13</v>
      </c>
      <c r="E102" s="34" t="s">
        <v>30</v>
      </c>
      <c r="F102" s="33">
        <v>1</v>
      </c>
      <c r="G102" s="34">
        <v>780</v>
      </c>
      <c r="H102" s="22">
        <v>80</v>
      </c>
      <c r="I102" s="33"/>
      <c r="J102" s="33">
        <f t="shared" si="1"/>
        <v>860</v>
      </c>
    </row>
    <row r="103" spans="1:10" s="28" customFormat="1" ht="14.25">
      <c r="A103" s="33">
        <v>99</v>
      </c>
      <c r="B103" s="34" t="s">
        <v>11</v>
      </c>
      <c r="C103" s="35" t="s">
        <v>122</v>
      </c>
      <c r="D103" s="34" t="s">
        <v>13</v>
      </c>
      <c r="E103" s="34" t="s">
        <v>14</v>
      </c>
      <c r="F103" s="33">
        <v>1</v>
      </c>
      <c r="G103" s="22">
        <v>1080</v>
      </c>
      <c r="H103" s="22">
        <v>350</v>
      </c>
      <c r="I103" s="33"/>
      <c r="J103" s="33">
        <f t="shared" si="1"/>
        <v>1430</v>
      </c>
    </row>
    <row r="104" spans="1:10" s="28" customFormat="1" ht="14.25">
      <c r="A104" s="33">
        <v>100</v>
      </c>
      <c r="B104" s="34" t="s">
        <v>11</v>
      </c>
      <c r="C104" s="35" t="s">
        <v>123</v>
      </c>
      <c r="D104" s="34" t="s">
        <v>13</v>
      </c>
      <c r="E104" s="34" t="s">
        <v>14</v>
      </c>
      <c r="F104" s="33">
        <v>1</v>
      </c>
      <c r="G104" s="22">
        <v>1080</v>
      </c>
      <c r="H104" s="22">
        <v>350</v>
      </c>
      <c r="I104" s="33"/>
      <c r="J104" s="33">
        <f t="shared" si="1"/>
        <v>1430</v>
      </c>
    </row>
    <row r="105" spans="1:10" s="28" customFormat="1" ht="14.25">
      <c r="A105" s="33">
        <v>101</v>
      </c>
      <c r="B105" s="34" t="s">
        <v>11</v>
      </c>
      <c r="C105" s="35" t="s">
        <v>124</v>
      </c>
      <c r="D105" s="34" t="s">
        <v>13</v>
      </c>
      <c r="E105" s="34" t="s">
        <v>14</v>
      </c>
      <c r="F105" s="33">
        <v>1</v>
      </c>
      <c r="G105" s="22">
        <v>1080</v>
      </c>
      <c r="H105" s="22">
        <v>350</v>
      </c>
      <c r="I105" s="33"/>
      <c r="J105" s="33">
        <f t="shared" si="1"/>
        <v>1430</v>
      </c>
    </row>
    <row r="106" spans="1:10" s="28" customFormat="1" ht="14.25">
      <c r="A106" s="33">
        <v>102</v>
      </c>
      <c r="B106" s="34" t="s">
        <v>11</v>
      </c>
      <c r="C106" s="35" t="s">
        <v>125</v>
      </c>
      <c r="D106" s="34" t="s">
        <v>13</v>
      </c>
      <c r="E106" s="34" t="s">
        <v>14</v>
      </c>
      <c r="F106" s="33">
        <v>1</v>
      </c>
      <c r="G106" s="22">
        <v>1080</v>
      </c>
      <c r="H106" s="22">
        <v>350</v>
      </c>
      <c r="I106" s="33"/>
      <c r="J106" s="33">
        <f t="shared" si="1"/>
        <v>1430</v>
      </c>
    </row>
    <row r="107" spans="1:10" s="28" customFormat="1" ht="14.25">
      <c r="A107" s="33">
        <v>103</v>
      </c>
      <c r="B107" s="34" t="s">
        <v>11</v>
      </c>
      <c r="C107" s="35" t="s">
        <v>126</v>
      </c>
      <c r="D107" s="34" t="s">
        <v>13</v>
      </c>
      <c r="E107" s="34" t="s">
        <v>14</v>
      </c>
      <c r="F107" s="33">
        <v>1</v>
      </c>
      <c r="G107" s="22">
        <v>1080</v>
      </c>
      <c r="H107" s="22">
        <v>350</v>
      </c>
      <c r="I107" s="33"/>
      <c r="J107" s="33">
        <f t="shared" si="1"/>
        <v>1430</v>
      </c>
    </row>
    <row r="108" spans="1:10" s="28" customFormat="1" ht="14.25">
      <c r="A108" s="33">
        <v>104</v>
      </c>
      <c r="B108" s="34" t="s">
        <v>11</v>
      </c>
      <c r="C108" s="35" t="s">
        <v>127</v>
      </c>
      <c r="D108" s="34" t="s">
        <v>13</v>
      </c>
      <c r="E108" s="34" t="s">
        <v>14</v>
      </c>
      <c r="F108" s="33">
        <v>1</v>
      </c>
      <c r="G108" s="22">
        <v>1080</v>
      </c>
      <c r="H108" s="22">
        <v>350</v>
      </c>
      <c r="I108" s="33"/>
      <c r="J108" s="33">
        <f t="shared" si="1"/>
        <v>1430</v>
      </c>
    </row>
    <row r="109" spans="1:10" s="28" customFormat="1" ht="14.25">
      <c r="A109" s="33">
        <v>105</v>
      </c>
      <c r="B109" s="34" t="s">
        <v>11</v>
      </c>
      <c r="C109" s="35" t="s">
        <v>128</v>
      </c>
      <c r="D109" s="34" t="s">
        <v>13</v>
      </c>
      <c r="E109" s="34" t="s">
        <v>14</v>
      </c>
      <c r="F109" s="33">
        <v>1</v>
      </c>
      <c r="G109" s="22">
        <v>1080</v>
      </c>
      <c r="H109" s="22">
        <v>350</v>
      </c>
      <c r="I109" s="33"/>
      <c r="J109" s="33">
        <f t="shared" si="1"/>
        <v>1430</v>
      </c>
    </row>
    <row r="110" spans="1:10" s="28" customFormat="1" ht="14.25">
      <c r="A110" s="33">
        <v>106</v>
      </c>
      <c r="B110" s="34" t="s">
        <v>11</v>
      </c>
      <c r="C110" s="35" t="s">
        <v>129</v>
      </c>
      <c r="D110" s="34" t="s">
        <v>13</v>
      </c>
      <c r="E110" s="34" t="s">
        <v>14</v>
      </c>
      <c r="F110" s="33">
        <v>1</v>
      </c>
      <c r="G110" s="22">
        <v>1080</v>
      </c>
      <c r="H110" s="22">
        <v>350</v>
      </c>
      <c r="I110" s="33"/>
      <c r="J110" s="33">
        <f t="shared" si="1"/>
        <v>1430</v>
      </c>
    </row>
    <row r="111" spans="1:10" s="28" customFormat="1" ht="14.25">
      <c r="A111" s="33">
        <v>107</v>
      </c>
      <c r="B111" s="34" t="s">
        <v>11</v>
      </c>
      <c r="C111" s="35" t="s">
        <v>130</v>
      </c>
      <c r="D111" s="34" t="s">
        <v>13</v>
      </c>
      <c r="E111" s="34" t="s">
        <v>14</v>
      </c>
      <c r="F111" s="33">
        <v>1</v>
      </c>
      <c r="G111" s="22">
        <v>1080</v>
      </c>
      <c r="H111" s="22">
        <v>350</v>
      </c>
      <c r="I111" s="33"/>
      <c r="J111" s="33">
        <f t="shared" si="1"/>
        <v>1430</v>
      </c>
    </row>
    <row r="112" spans="1:10" s="28" customFormat="1" ht="14.25">
      <c r="A112" s="33">
        <v>108</v>
      </c>
      <c r="B112" s="34" t="s">
        <v>11</v>
      </c>
      <c r="C112" s="35" t="s">
        <v>131</v>
      </c>
      <c r="D112" s="34" t="s">
        <v>13</v>
      </c>
      <c r="E112" s="34" t="s">
        <v>14</v>
      </c>
      <c r="F112" s="33">
        <v>1</v>
      </c>
      <c r="G112" s="22">
        <v>1080</v>
      </c>
      <c r="H112" s="22">
        <v>350</v>
      </c>
      <c r="I112" s="33"/>
      <c r="J112" s="33">
        <f t="shared" si="1"/>
        <v>1430</v>
      </c>
    </row>
    <row r="113" spans="1:10" s="28" customFormat="1" ht="14.25">
      <c r="A113" s="33">
        <v>109</v>
      </c>
      <c r="B113" s="34" t="s">
        <v>11</v>
      </c>
      <c r="C113" s="35" t="s">
        <v>132</v>
      </c>
      <c r="D113" s="34" t="s">
        <v>13</v>
      </c>
      <c r="E113" s="34" t="s">
        <v>14</v>
      </c>
      <c r="F113" s="33">
        <v>1</v>
      </c>
      <c r="G113" s="22">
        <v>1080</v>
      </c>
      <c r="H113" s="22">
        <v>350</v>
      </c>
      <c r="I113" s="33"/>
      <c r="J113" s="33">
        <f t="shared" si="1"/>
        <v>1430</v>
      </c>
    </row>
    <row r="114" spans="1:10" s="28" customFormat="1" ht="14.25">
      <c r="A114" s="33">
        <v>110</v>
      </c>
      <c r="B114" s="34" t="s">
        <v>11</v>
      </c>
      <c r="C114" s="35" t="s">
        <v>133</v>
      </c>
      <c r="D114" s="34" t="s">
        <v>13</v>
      </c>
      <c r="E114" s="34" t="s">
        <v>14</v>
      </c>
      <c r="F114" s="33">
        <v>1</v>
      </c>
      <c r="G114" s="22">
        <v>1080</v>
      </c>
      <c r="H114" s="22">
        <v>350</v>
      </c>
      <c r="I114" s="33"/>
      <c r="J114" s="33">
        <f t="shared" si="1"/>
        <v>1430</v>
      </c>
    </row>
    <row r="115" spans="1:10" s="28" customFormat="1" ht="14.25">
      <c r="A115" s="33">
        <v>111</v>
      </c>
      <c r="B115" s="34" t="s">
        <v>11</v>
      </c>
      <c r="C115" s="35" t="s">
        <v>134</v>
      </c>
      <c r="D115" s="34" t="s">
        <v>13</v>
      </c>
      <c r="E115" s="34" t="s">
        <v>30</v>
      </c>
      <c r="F115" s="33">
        <v>1</v>
      </c>
      <c r="G115" s="34">
        <v>780</v>
      </c>
      <c r="H115" s="22">
        <v>80</v>
      </c>
      <c r="I115" s="33"/>
      <c r="J115" s="33">
        <f t="shared" si="1"/>
        <v>860</v>
      </c>
    </row>
    <row r="116" spans="1:10" s="28" customFormat="1" ht="14.25">
      <c r="A116" s="33">
        <v>112</v>
      </c>
      <c r="B116" s="34" t="s">
        <v>11</v>
      </c>
      <c r="C116" s="35" t="s">
        <v>135</v>
      </c>
      <c r="D116" s="34" t="s">
        <v>13</v>
      </c>
      <c r="E116" s="34" t="s">
        <v>30</v>
      </c>
      <c r="F116" s="33">
        <v>1</v>
      </c>
      <c r="G116" s="34">
        <v>780</v>
      </c>
      <c r="H116" s="22">
        <v>80</v>
      </c>
      <c r="I116" s="33"/>
      <c r="J116" s="33">
        <f t="shared" si="1"/>
        <v>860</v>
      </c>
    </row>
    <row r="117" spans="1:10" s="28" customFormat="1" ht="14.25">
      <c r="A117" s="33">
        <v>113</v>
      </c>
      <c r="B117" s="34" t="s">
        <v>11</v>
      </c>
      <c r="C117" s="35" t="s">
        <v>136</v>
      </c>
      <c r="D117" s="34" t="s">
        <v>13</v>
      </c>
      <c r="E117" s="34" t="s">
        <v>30</v>
      </c>
      <c r="F117" s="33">
        <v>1</v>
      </c>
      <c r="G117" s="34">
        <v>780</v>
      </c>
      <c r="H117" s="22">
        <v>80</v>
      </c>
      <c r="I117" s="33"/>
      <c r="J117" s="33">
        <f t="shared" si="1"/>
        <v>860</v>
      </c>
    </row>
    <row r="118" spans="1:10" s="28" customFormat="1" ht="14.25">
      <c r="A118" s="33">
        <v>114</v>
      </c>
      <c r="B118" s="34" t="s">
        <v>11</v>
      </c>
      <c r="C118" s="35" t="s">
        <v>137</v>
      </c>
      <c r="D118" s="34" t="s">
        <v>13</v>
      </c>
      <c r="E118" s="34" t="s">
        <v>30</v>
      </c>
      <c r="F118" s="33">
        <v>1</v>
      </c>
      <c r="G118" s="34">
        <v>780</v>
      </c>
      <c r="H118" s="22">
        <v>80</v>
      </c>
      <c r="I118" s="33"/>
      <c r="J118" s="33">
        <f t="shared" si="1"/>
        <v>860</v>
      </c>
    </row>
    <row r="119" spans="1:10" s="28" customFormat="1" ht="14.25">
      <c r="A119" s="33">
        <v>115</v>
      </c>
      <c r="B119" s="34" t="s">
        <v>11</v>
      </c>
      <c r="C119" s="35" t="s">
        <v>138</v>
      </c>
      <c r="D119" s="34" t="s">
        <v>13</v>
      </c>
      <c r="E119" s="34" t="s">
        <v>30</v>
      </c>
      <c r="F119" s="33">
        <v>1</v>
      </c>
      <c r="G119" s="34">
        <v>780</v>
      </c>
      <c r="H119" s="22">
        <v>80</v>
      </c>
      <c r="I119" s="33"/>
      <c r="J119" s="33">
        <f t="shared" si="1"/>
        <v>860</v>
      </c>
    </row>
    <row r="120" spans="1:10" s="28" customFormat="1" ht="14.25">
      <c r="A120" s="33">
        <v>116</v>
      </c>
      <c r="B120" s="34" t="s">
        <v>11</v>
      </c>
      <c r="C120" s="35" t="s">
        <v>139</v>
      </c>
      <c r="D120" s="34" t="s">
        <v>13</v>
      </c>
      <c r="E120" s="34" t="s">
        <v>30</v>
      </c>
      <c r="F120" s="33">
        <v>1</v>
      </c>
      <c r="G120" s="34">
        <v>780</v>
      </c>
      <c r="H120" s="22">
        <v>80</v>
      </c>
      <c r="I120" s="33"/>
      <c r="J120" s="33">
        <f t="shared" si="1"/>
        <v>860</v>
      </c>
    </row>
    <row r="121" spans="1:10" s="28" customFormat="1" ht="14.25">
      <c r="A121" s="33">
        <v>117</v>
      </c>
      <c r="B121" s="34" t="s">
        <v>11</v>
      </c>
      <c r="C121" s="35" t="s">
        <v>140</v>
      </c>
      <c r="D121" s="34" t="s">
        <v>13</v>
      </c>
      <c r="E121" s="34" t="s">
        <v>30</v>
      </c>
      <c r="F121" s="33">
        <v>1</v>
      </c>
      <c r="G121" s="34">
        <v>780</v>
      </c>
      <c r="H121" s="22">
        <v>80</v>
      </c>
      <c r="I121" s="33"/>
      <c r="J121" s="33">
        <f t="shared" si="1"/>
        <v>860</v>
      </c>
    </row>
    <row r="122" spans="1:10" s="28" customFormat="1" ht="14.25">
      <c r="A122" s="33">
        <v>118</v>
      </c>
      <c r="B122" s="34" t="s">
        <v>11</v>
      </c>
      <c r="C122" s="35" t="s">
        <v>141</v>
      </c>
      <c r="D122" s="34" t="s">
        <v>13</v>
      </c>
      <c r="E122" s="34" t="s">
        <v>30</v>
      </c>
      <c r="F122" s="33">
        <v>1</v>
      </c>
      <c r="G122" s="34">
        <v>780</v>
      </c>
      <c r="H122" s="22">
        <v>80</v>
      </c>
      <c r="I122" s="33"/>
      <c r="J122" s="33">
        <f t="shared" si="1"/>
        <v>860</v>
      </c>
    </row>
    <row r="123" spans="1:10" s="28" customFormat="1" ht="14.25">
      <c r="A123" s="33">
        <v>119</v>
      </c>
      <c r="B123" s="34" t="s">
        <v>142</v>
      </c>
      <c r="C123" s="37" t="s">
        <v>143</v>
      </c>
      <c r="D123" s="34" t="s">
        <v>13</v>
      </c>
      <c r="E123" s="34" t="s">
        <v>14</v>
      </c>
      <c r="F123" s="33">
        <v>1</v>
      </c>
      <c r="G123" s="22">
        <v>1080</v>
      </c>
      <c r="H123" s="22">
        <v>350</v>
      </c>
      <c r="I123" s="33"/>
      <c r="J123" s="33">
        <f t="shared" si="1"/>
        <v>1430</v>
      </c>
    </row>
    <row r="124" spans="1:10" s="28" customFormat="1" ht="14.25">
      <c r="A124" s="33">
        <v>120</v>
      </c>
      <c r="B124" s="34" t="s">
        <v>142</v>
      </c>
      <c r="C124" s="37" t="s">
        <v>144</v>
      </c>
      <c r="D124" s="34" t="s">
        <v>13</v>
      </c>
      <c r="E124" s="34" t="s">
        <v>30</v>
      </c>
      <c r="F124" s="33">
        <v>1</v>
      </c>
      <c r="G124" s="34">
        <v>780</v>
      </c>
      <c r="H124" s="22">
        <v>80</v>
      </c>
      <c r="I124" s="33"/>
      <c r="J124" s="33">
        <f t="shared" si="1"/>
        <v>860</v>
      </c>
    </row>
    <row r="125" spans="1:10" s="28" customFormat="1" ht="14.25">
      <c r="A125" s="33">
        <v>121</v>
      </c>
      <c r="B125" s="41" t="s">
        <v>145</v>
      </c>
      <c r="C125" s="40" t="s">
        <v>146</v>
      </c>
      <c r="D125" s="34" t="s">
        <v>13</v>
      </c>
      <c r="E125" s="34" t="s">
        <v>30</v>
      </c>
      <c r="F125" s="33">
        <v>1</v>
      </c>
      <c r="G125" s="34">
        <v>780</v>
      </c>
      <c r="H125" s="22">
        <v>80</v>
      </c>
      <c r="I125" s="33"/>
      <c r="J125" s="33">
        <f t="shared" si="1"/>
        <v>860</v>
      </c>
    </row>
    <row r="126" spans="1:10" s="28" customFormat="1" ht="14.25">
      <c r="A126" s="33">
        <v>122</v>
      </c>
      <c r="B126" s="34" t="s">
        <v>145</v>
      </c>
      <c r="C126" s="34" t="s">
        <v>147</v>
      </c>
      <c r="D126" s="34" t="s">
        <v>13</v>
      </c>
      <c r="E126" s="34" t="s">
        <v>14</v>
      </c>
      <c r="F126" s="33">
        <v>1</v>
      </c>
      <c r="G126" s="22">
        <v>1080</v>
      </c>
      <c r="H126" s="22">
        <v>350</v>
      </c>
      <c r="I126" s="33"/>
      <c r="J126" s="33">
        <f t="shared" si="1"/>
        <v>1430</v>
      </c>
    </row>
    <row r="127" spans="1:10" s="28" customFormat="1" ht="14.25">
      <c r="A127" s="33">
        <v>123</v>
      </c>
      <c r="B127" s="34" t="s">
        <v>145</v>
      </c>
      <c r="C127" s="34" t="s">
        <v>148</v>
      </c>
      <c r="D127" s="34" t="s">
        <v>13</v>
      </c>
      <c r="E127" s="34" t="s">
        <v>14</v>
      </c>
      <c r="F127" s="33">
        <v>1</v>
      </c>
      <c r="G127" s="22">
        <v>1080</v>
      </c>
      <c r="H127" s="22">
        <v>350</v>
      </c>
      <c r="I127" s="33"/>
      <c r="J127" s="33">
        <f t="shared" si="1"/>
        <v>1430</v>
      </c>
    </row>
    <row r="128" spans="1:10" s="28" customFormat="1" ht="14.25">
      <c r="A128" s="33">
        <v>124</v>
      </c>
      <c r="B128" s="34" t="s">
        <v>145</v>
      </c>
      <c r="C128" s="34" t="s">
        <v>149</v>
      </c>
      <c r="D128" s="34" t="s">
        <v>13</v>
      </c>
      <c r="E128" s="34" t="s">
        <v>14</v>
      </c>
      <c r="F128" s="33">
        <v>1</v>
      </c>
      <c r="G128" s="22">
        <v>1080</v>
      </c>
      <c r="H128" s="22">
        <v>350</v>
      </c>
      <c r="I128" s="33"/>
      <c r="J128" s="33">
        <f t="shared" si="1"/>
        <v>1430</v>
      </c>
    </row>
    <row r="129" spans="1:10" s="28" customFormat="1" ht="14.25">
      <c r="A129" s="33">
        <v>125</v>
      </c>
      <c r="B129" s="34" t="s">
        <v>145</v>
      </c>
      <c r="C129" s="34" t="s">
        <v>150</v>
      </c>
      <c r="D129" s="34" t="s">
        <v>13</v>
      </c>
      <c r="E129" s="34" t="s">
        <v>14</v>
      </c>
      <c r="F129" s="33">
        <v>1</v>
      </c>
      <c r="G129" s="22">
        <v>1080</v>
      </c>
      <c r="H129" s="22">
        <v>350</v>
      </c>
      <c r="I129" s="33"/>
      <c r="J129" s="33">
        <f t="shared" si="1"/>
        <v>1430</v>
      </c>
    </row>
    <row r="130" spans="1:10" s="28" customFormat="1" ht="14.25">
      <c r="A130" s="33">
        <v>126</v>
      </c>
      <c r="B130" s="34" t="s">
        <v>145</v>
      </c>
      <c r="C130" s="34" t="s">
        <v>151</v>
      </c>
      <c r="D130" s="34" t="s">
        <v>13</v>
      </c>
      <c r="E130" s="34" t="s">
        <v>14</v>
      </c>
      <c r="F130" s="33">
        <v>1</v>
      </c>
      <c r="G130" s="22">
        <v>1080</v>
      </c>
      <c r="H130" s="22">
        <v>350</v>
      </c>
      <c r="I130" s="33"/>
      <c r="J130" s="33">
        <f aca="true" t="shared" si="2" ref="J130:J149">G130+H130+I130</f>
        <v>1430</v>
      </c>
    </row>
    <row r="131" spans="1:10" s="28" customFormat="1" ht="14.25">
      <c r="A131" s="33">
        <v>127</v>
      </c>
      <c r="B131" s="34" t="s">
        <v>145</v>
      </c>
      <c r="C131" s="34" t="s">
        <v>152</v>
      </c>
      <c r="D131" s="34" t="s">
        <v>13</v>
      </c>
      <c r="E131" s="34" t="s">
        <v>14</v>
      </c>
      <c r="F131" s="33">
        <v>1</v>
      </c>
      <c r="G131" s="22">
        <v>1080</v>
      </c>
      <c r="H131" s="22">
        <v>350</v>
      </c>
      <c r="I131" s="33"/>
      <c r="J131" s="33">
        <f t="shared" si="2"/>
        <v>1430</v>
      </c>
    </row>
    <row r="132" spans="1:10" s="28" customFormat="1" ht="14.25">
      <c r="A132" s="33">
        <v>128</v>
      </c>
      <c r="B132" s="34" t="s">
        <v>145</v>
      </c>
      <c r="C132" s="34" t="s">
        <v>153</v>
      </c>
      <c r="D132" s="34" t="s">
        <v>13</v>
      </c>
      <c r="E132" s="34" t="s">
        <v>30</v>
      </c>
      <c r="F132" s="33">
        <v>1</v>
      </c>
      <c r="G132" s="34">
        <v>780</v>
      </c>
      <c r="H132" s="22">
        <v>80</v>
      </c>
      <c r="I132" s="33"/>
      <c r="J132" s="33">
        <f t="shared" si="2"/>
        <v>860</v>
      </c>
    </row>
    <row r="133" spans="1:10" s="28" customFormat="1" ht="14.25">
      <c r="A133" s="33">
        <v>129</v>
      </c>
      <c r="B133" s="34" t="s">
        <v>145</v>
      </c>
      <c r="C133" s="34" t="s">
        <v>154</v>
      </c>
      <c r="D133" s="34" t="s">
        <v>13</v>
      </c>
      <c r="E133" s="34" t="s">
        <v>30</v>
      </c>
      <c r="F133" s="33">
        <v>1</v>
      </c>
      <c r="G133" s="34">
        <v>780</v>
      </c>
      <c r="H133" s="22">
        <v>80</v>
      </c>
      <c r="I133" s="33"/>
      <c r="J133" s="33">
        <f t="shared" si="2"/>
        <v>860</v>
      </c>
    </row>
    <row r="134" spans="1:10" s="28" customFormat="1" ht="14.25">
      <c r="A134" s="33">
        <v>130</v>
      </c>
      <c r="B134" s="34" t="s">
        <v>145</v>
      </c>
      <c r="C134" s="34" t="s">
        <v>155</v>
      </c>
      <c r="D134" s="34" t="s">
        <v>13</v>
      </c>
      <c r="E134" s="34" t="s">
        <v>30</v>
      </c>
      <c r="F134" s="33">
        <v>1</v>
      </c>
      <c r="G134" s="34">
        <v>780</v>
      </c>
      <c r="H134" s="22">
        <v>80</v>
      </c>
      <c r="I134" s="33"/>
      <c r="J134" s="33">
        <f t="shared" si="2"/>
        <v>860</v>
      </c>
    </row>
    <row r="135" spans="1:10" s="28" customFormat="1" ht="14.25">
      <c r="A135" s="33">
        <v>131</v>
      </c>
      <c r="B135" s="34" t="s">
        <v>145</v>
      </c>
      <c r="C135" s="34" t="s">
        <v>156</v>
      </c>
      <c r="D135" s="34" t="s">
        <v>13</v>
      </c>
      <c r="E135" s="34" t="s">
        <v>30</v>
      </c>
      <c r="F135" s="33">
        <v>1</v>
      </c>
      <c r="G135" s="34">
        <v>780</v>
      </c>
      <c r="H135" s="22">
        <v>80</v>
      </c>
      <c r="I135" s="33"/>
      <c r="J135" s="33">
        <f t="shared" si="2"/>
        <v>860</v>
      </c>
    </row>
    <row r="136" spans="1:10" s="28" customFormat="1" ht="14.25">
      <c r="A136" s="33">
        <v>132</v>
      </c>
      <c r="B136" s="34" t="s">
        <v>145</v>
      </c>
      <c r="C136" s="34" t="s">
        <v>157</v>
      </c>
      <c r="D136" s="34" t="s">
        <v>13</v>
      </c>
      <c r="E136" s="34" t="s">
        <v>30</v>
      </c>
      <c r="F136" s="33">
        <v>1</v>
      </c>
      <c r="G136" s="34">
        <v>780</v>
      </c>
      <c r="H136" s="22">
        <v>80</v>
      </c>
      <c r="I136" s="33"/>
      <c r="J136" s="33">
        <f t="shared" si="2"/>
        <v>860</v>
      </c>
    </row>
    <row r="137" spans="1:10" s="28" customFormat="1" ht="14.25">
      <c r="A137" s="33">
        <v>133</v>
      </c>
      <c r="B137" s="34" t="s">
        <v>145</v>
      </c>
      <c r="C137" s="34" t="s">
        <v>158</v>
      </c>
      <c r="D137" s="34" t="s">
        <v>13</v>
      </c>
      <c r="E137" s="34" t="s">
        <v>30</v>
      </c>
      <c r="F137" s="33">
        <v>1</v>
      </c>
      <c r="G137" s="34">
        <v>780</v>
      </c>
      <c r="H137" s="22">
        <v>80</v>
      </c>
      <c r="I137" s="33"/>
      <c r="J137" s="33">
        <f t="shared" si="2"/>
        <v>860</v>
      </c>
    </row>
    <row r="138" spans="1:10" s="28" customFormat="1" ht="14.25">
      <c r="A138" s="33">
        <v>134</v>
      </c>
      <c r="B138" s="34" t="s">
        <v>145</v>
      </c>
      <c r="C138" s="34" t="s">
        <v>159</v>
      </c>
      <c r="D138" s="34" t="s">
        <v>13</v>
      </c>
      <c r="E138" s="34" t="s">
        <v>30</v>
      </c>
      <c r="F138" s="33">
        <v>1</v>
      </c>
      <c r="G138" s="34">
        <v>780</v>
      </c>
      <c r="H138" s="22">
        <v>80</v>
      </c>
      <c r="I138" s="33"/>
      <c r="J138" s="33">
        <f t="shared" si="2"/>
        <v>860</v>
      </c>
    </row>
    <row r="139" spans="1:10" s="28" customFormat="1" ht="14.25">
      <c r="A139" s="33">
        <v>135</v>
      </c>
      <c r="B139" s="34" t="s">
        <v>145</v>
      </c>
      <c r="C139" s="35" t="s">
        <v>160</v>
      </c>
      <c r="D139" s="34" t="s">
        <v>13</v>
      </c>
      <c r="E139" s="34" t="s">
        <v>30</v>
      </c>
      <c r="F139" s="33">
        <v>1</v>
      </c>
      <c r="G139" s="34">
        <v>780</v>
      </c>
      <c r="H139" s="22">
        <v>80</v>
      </c>
      <c r="I139" s="33"/>
      <c r="J139" s="33">
        <f t="shared" si="2"/>
        <v>860</v>
      </c>
    </row>
    <row r="140" spans="1:10" s="28" customFormat="1" ht="14.25">
      <c r="A140" s="33">
        <v>136</v>
      </c>
      <c r="B140" s="33" t="s">
        <v>161</v>
      </c>
      <c r="C140" s="33" t="s">
        <v>162</v>
      </c>
      <c r="D140" s="33" t="s">
        <v>13</v>
      </c>
      <c r="E140" s="33" t="s">
        <v>24</v>
      </c>
      <c r="F140" s="33">
        <v>1</v>
      </c>
      <c r="G140" s="42">
        <v>1080</v>
      </c>
      <c r="H140" s="43">
        <v>1380</v>
      </c>
      <c r="I140" s="33"/>
      <c r="J140" s="33">
        <f t="shared" si="2"/>
        <v>2460</v>
      </c>
    </row>
    <row r="141" spans="1:10" s="28" customFormat="1" ht="14.25">
      <c r="A141" s="33">
        <v>137</v>
      </c>
      <c r="B141" s="34" t="s">
        <v>161</v>
      </c>
      <c r="C141" s="37" t="s">
        <v>163</v>
      </c>
      <c r="D141" s="34" t="s">
        <v>13</v>
      </c>
      <c r="E141" s="34" t="s">
        <v>14</v>
      </c>
      <c r="F141" s="33">
        <v>1</v>
      </c>
      <c r="G141" s="42">
        <v>1080</v>
      </c>
      <c r="H141" s="42">
        <v>350</v>
      </c>
      <c r="I141" s="33"/>
      <c r="J141" s="33">
        <f t="shared" si="2"/>
        <v>1430</v>
      </c>
    </row>
    <row r="142" spans="1:10" s="28" customFormat="1" ht="14.25">
      <c r="A142" s="33">
        <v>138</v>
      </c>
      <c r="B142" s="34" t="s">
        <v>161</v>
      </c>
      <c r="C142" s="37" t="s">
        <v>164</v>
      </c>
      <c r="D142" s="34" t="s">
        <v>13</v>
      </c>
      <c r="E142" s="34" t="s">
        <v>14</v>
      </c>
      <c r="F142" s="33">
        <v>1</v>
      </c>
      <c r="G142" s="42">
        <v>1080</v>
      </c>
      <c r="H142" s="42">
        <v>350</v>
      </c>
      <c r="I142" s="33"/>
      <c r="J142" s="33">
        <f t="shared" si="2"/>
        <v>1430</v>
      </c>
    </row>
    <row r="143" spans="1:10" s="28" customFormat="1" ht="14.25">
      <c r="A143" s="33">
        <v>139</v>
      </c>
      <c r="B143" s="34" t="s">
        <v>161</v>
      </c>
      <c r="C143" s="37" t="s">
        <v>165</v>
      </c>
      <c r="D143" s="34" t="s">
        <v>13</v>
      </c>
      <c r="E143" s="34" t="s">
        <v>14</v>
      </c>
      <c r="F143" s="33">
        <v>1</v>
      </c>
      <c r="G143" s="42">
        <v>1080</v>
      </c>
      <c r="H143" s="42">
        <v>350</v>
      </c>
      <c r="I143" s="33"/>
      <c r="J143" s="33">
        <f t="shared" si="2"/>
        <v>1430</v>
      </c>
    </row>
    <row r="144" spans="1:10" s="28" customFormat="1" ht="14.25">
      <c r="A144" s="33">
        <v>140</v>
      </c>
      <c r="B144" s="34" t="s">
        <v>161</v>
      </c>
      <c r="C144" s="34" t="s">
        <v>166</v>
      </c>
      <c r="D144" s="34" t="s">
        <v>13</v>
      </c>
      <c r="E144" s="34" t="s">
        <v>14</v>
      </c>
      <c r="F144" s="33">
        <v>1</v>
      </c>
      <c r="G144" s="42">
        <v>1080</v>
      </c>
      <c r="H144" s="42">
        <v>350</v>
      </c>
      <c r="I144" s="33"/>
      <c r="J144" s="33">
        <f t="shared" si="2"/>
        <v>1430</v>
      </c>
    </row>
    <row r="145" spans="1:10" s="28" customFormat="1" ht="14.25">
      <c r="A145" s="33">
        <v>141</v>
      </c>
      <c r="B145" s="34" t="s">
        <v>161</v>
      </c>
      <c r="C145" s="37" t="s">
        <v>167</v>
      </c>
      <c r="D145" s="34" t="s">
        <v>13</v>
      </c>
      <c r="E145" s="34" t="s">
        <v>14</v>
      </c>
      <c r="F145" s="33">
        <v>1</v>
      </c>
      <c r="G145" s="42">
        <v>1080</v>
      </c>
      <c r="H145" s="42">
        <v>350</v>
      </c>
      <c r="I145" s="33"/>
      <c r="J145" s="33">
        <f t="shared" si="2"/>
        <v>1430</v>
      </c>
    </row>
    <row r="146" spans="1:10" s="28" customFormat="1" ht="14.25">
      <c r="A146" s="33">
        <v>142</v>
      </c>
      <c r="B146" s="34" t="s">
        <v>161</v>
      </c>
      <c r="C146" s="37" t="s">
        <v>168</v>
      </c>
      <c r="D146" s="34" t="s">
        <v>13</v>
      </c>
      <c r="E146" s="34" t="s">
        <v>30</v>
      </c>
      <c r="F146" s="33">
        <v>1</v>
      </c>
      <c r="G146" s="44">
        <v>780</v>
      </c>
      <c r="H146" s="42">
        <v>80</v>
      </c>
      <c r="I146" s="33"/>
      <c r="J146" s="33">
        <f t="shared" si="2"/>
        <v>860</v>
      </c>
    </row>
    <row r="147" spans="1:10" s="28" customFormat="1" ht="14.25">
      <c r="A147" s="33">
        <v>143</v>
      </c>
      <c r="B147" s="34" t="s">
        <v>169</v>
      </c>
      <c r="C147" s="34" t="s">
        <v>170</v>
      </c>
      <c r="D147" s="34" t="s">
        <v>13</v>
      </c>
      <c r="E147" s="34" t="s">
        <v>14</v>
      </c>
      <c r="F147" s="33">
        <v>1</v>
      </c>
      <c r="G147" s="22">
        <v>1080</v>
      </c>
      <c r="H147" s="22">
        <v>350</v>
      </c>
      <c r="I147" s="33"/>
      <c r="J147" s="33">
        <f t="shared" si="2"/>
        <v>1430</v>
      </c>
    </row>
    <row r="148" spans="1:10" s="28" customFormat="1" ht="14.25">
      <c r="A148" s="33">
        <v>144</v>
      </c>
      <c r="B148" s="34" t="s">
        <v>169</v>
      </c>
      <c r="C148" s="34" t="s">
        <v>171</v>
      </c>
      <c r="D148" s="34" t="s">
        <v>13</v>
      </c>
      <c r="E148" s="34" t="s">
        <v>14</v>
      </c>
      <c r="F148" s="33">
        <v>1</v>
      </c>
      <c r="G148" s="22">
        <v>1080</v>
      </c>
      <c r="H148" s="22">
        <v>350</v>
      </c>
      <c r="I148" s="33"/>
      <c r="J148" s="33">
        <f t="shared" si="2"/>
        <v>1430</v>
      </c>
    </row>
    <row r="149" spans="1:10" s="28" customFormat="1" ht="14.25">
      <c r="A149" s="33">
        <v>145</v>
      </c>
      <c r="B149" s="34" t="s">
        <v>15</v>
      </c>
      <c r="C149" s="34" t="s">
        <v>172</v>
      </c>
      <c r="D149" s="34" t="s">
        <v>13</v>
      </c>
      <c r="E149" s="34" t="s">
        <v>14</v>
      </c>
      <c r="F149" s="33">
        <v>1</v>
      </c>
      <c r="G149" s="22">
        <v>1080</v>
      </c>
      <c r="H149" s="22">
        <v>350</v>
      </c>
      <c r="I149" s="33"/>
      <c r="J149" s="33">
        <f t="shared" si="2"/>
        <v>1430</v>
      </c>
    </row>
    <row r="150" spans="1:10" s="28" customFormat="1" ht="14.25">
      <c r="A150" s="33">
        <v>146</v>
      </c>
      <c r="B150" s="34" t="s">
        <v>15</v>
      </c>
      <c r="C150" s="35" t="s">
        <v>173</v>
      </c>
      <c r="D150" s="34" t="s">
        <v>13</v>
      </c>
      <c r="E150" s="34" t="s">
        <v>14</v>
      </c>
      <c r="F150" s="33">
        <v>1</v>
      </c>
      <c r="G150" s="22">
        <v>1080</v>
      </c>
      <c r="H150" s="22">
        <v>350</v>
      </c>
      <c r="I150" s="33"/>
      <c r="J150" s="33">
        <f aca="true" t="shared" si="3" ref="J124:J187">G150+H150+I150</f>
        <v>1430</v>
      </c>
    </row>
    <row r="151" spans="1:10" s="28" customFormat="1" ht="14.25">
      <c r="A151" s="33">
        <v>147</v>
      </c>
      <c r="B151" s="34" t="s">
        <v>15</v>
      </c>
      <c r="C151" s="34" t="s">
        <v>174</v>
      </c>
      <c r="D151" s="34" t="s">
        <v>13</v>
      </c>
      <c r="E151" s="34" t="s">
        <v>14</v>
      </c>
      <c r="F151" s="33">
        <v>1</v>
      </c>
      <c r="G151" s="22">
        <v>1080</v>
      </c>
      <c r="H151" s="22">
        <v>350</v>
      </c>
      <c r="I151" s="33"/>
      <c r="J151" s="33">
        <f t="shared" si="3"/>
        <v>1430</v>
      </c>
    </row>
    <row r="152" spans="1:10" s="28" customFormat="1" ht="14.25">
      <c r="A152" s="33">
        <v>148</v>
      </c>
      <c r="B152" s="34" t="s">
        <v>15</v>
      </c>
      <c r="C152" s="34" t="s">
        <v>175</v>
      </c>
      <c r="D152" s="34" t="s">
        <v>13</v>
      </c>
      <c r="E152" s="34" t="s">
        <v>14</v>
      </c>
      <c r="F152" s="33">
        <v>1</v>
      </c>
      <c r="G152" s="22">
        <v>1080</v>
      </c>
      <c r="H152" s="22">
        <v>350</v>
      </c>
      <c r="I152" s="33"/>
      <c r="J152" s="33">
        <f t="shared" si="3"/>
        <v>1430</v>
      </c>
    </row>
    <row r="153" spans="1:10" s="28" customFormat="1" ht="14.25">
      <c r="A153" s="33">
        <v>149</v>
      </c>
      <c r="B153" s="34" t="s">
        <v>15</v>
      </c>
      <c r="C153" s="35" t="s">
        <v>176</v>
      </c>
      <c r="D153" s="34" t="s">
        <v>13</v>
      </c>
      <c r="E153" s="34" t="s">
        <v>14</v>
      </c>
      <c r="F153" s="33">
        <v>1</v>
      </c>
      <c r="G153" s="22">
        <v>1080</v>
      </c>
      <c r="H153" s="22">
        <v>350</v>
      </c>
      <c r="I153" s="33"/>
      <c r="J153" s="33">
        <f t="shared" si="3"/>
        <v>1430</v>
      </c>
    </row>
    <row r="154" spans="1:10" s="28" customFormat="1" ht="14.25">
      <c r="A154" s="33">
        <v>150</v>
      </c>
      <c r="B154" s="34" t="s">
        <v>15</v>
      </c>
      <c r="C154" s="34" t="s">
        <v>177</v>
      </c>
      <c r="D154" s="34" t="s">
        <v>13</v>
      </c>
      <c r="E154" s="34" t="s">
        <v>30</v>
      </c>
      <c r="F154" s="33">
        <v>1</v>
      </c>
      <c r="G154" s="34">
        <v>780</v>
      </c>
      <c r="H154" s="22">
        <v>80</v>
      </c>
      <c r="I154" s="33"/>
      <c r="J154" s="33">
        <f t="shared" si="3"/>
        <v>860</v>
      </c>
    </row>
    <row r="155" spans="1:10" s="28" customFormat="1" ht="14.25">
      <c r="A155" s="33">
        <v>151</v>
      </c>
      <c r="B155" s="34" t="s">
        <v>15</v>
      </c>
      <c r="C155" s="34" t="s">
        <v>178</v>
      </c>
      <c r="D155" s="34" t="s">
        <v>13</v>
      </c>
      <c r="E155" s="34" t="s">
        <v>30</v>
      </c>
      <c r="F155" s="33">
        <v>1</v>
      </c>
      <c r="G155" s="34">
        <v>780</v>
      </c>
      <c r="H155" s="22">
        <v>80</v>
      </c>
      <c r="I155" s="33"/>
      <c r="J155" s="33">
        <f t="shared" si="3"/>
        <v>860</v>
      </c>
    </row>
    <row r="156" spans="1:10" s="28" customFormat="1" ht="14.25">
      <c r="A156" s="33">
        <v>152</v>
      </c>
      <c r="B156" s="34" t="s">
        <v>15</v>
      </c>
      <c r="C156" s="36" t="s">
        <v>179</v>
      </c>
      <c r="D156" s="34" t="s">
        <v>13</v>
      </c>
      <c r="E156" s="34" t="s">
        <v>14</v>
      </c>
      <c r="F156" s="33">
        <v>1</v>
      </c>
      <c r="G156" s="22">
        <v>1080</v>
      </c>
      <c r="H156" s="33">
        <v>350</v>
      </c>
      <c r="I156" s="33"/>
      <c r="J156" s="33">
        <f t="shared" si="3"/>
        <v>1430</v>
      </c>
    </row>
    <row r="157" spans="1:10" s="28" customFormat="1" ht="14.25">
      <c r="A157" s="33">
        <v>153</v>
      </c>
      <c r="B157" s="45" t="s">
        <v>180</v>
      </c>
      <c r="C157" s="45" t="s">
        <v>181</v>
      </c>
      <c r="D157" s="34" t="s">
        <v>13</v>
      </c>
      <c r="E157" s="34" t="s">
        <v>30</v>
      </c>
      <c r="F157" s="33">
        <v>1</v>
      </c>
      <c r="G157" s="34">
        <v>780</v>
      </c>
      <c r="H157" s="22">
        <v>80</v>
      </c>
      <c r="I157" s="33"/>
      <c r="J157" s="33">
        <f t="shared" si="3"/>
        <v>860</v>
      </c>
    </row>
    <row r="158" spans="1:10" s="28" customFormat="1" ht="14.25">
      <c r="A158" s="33">
        <v>154</v>
      </c>
      <c r="B158" s="34" t="s">
        <v>180</v>
      </c>
      <c r="C158" s="38" t="s">
        <v>182</v>
      </c>
      <c r="D158" s="34" t="s">
        <v>13</v>
      </c>
      <c r="E158" s="34" t="s">
        <v>14</v>
      </c>
      <c r="F158" s="33">
        <v>1</v>
      </c>
      <c r="G158" s="34">
        <v>1080</v>
      </c>
      <c r="H158" s="22">
        <v>350</v>
      </c>
      <c r="I158" s="33"/>
      <c r="J158" s="33">
        <f t="shared" si="3"/>
        <v>1430</v>
      </c>
    </row>
    <row r="159" spans="1:10" s="28" customFormat="1" ht="14.25">
      <c r="A159" s="33">
        <v>155</v>
      </c>
      <c r="B159" s="34" t="s">
        <v>180</v>
      </c>
      <c r="C159" s="34" t="s">
        <v>183</v>
      </c>
      <c r="D159" s="34" t="s">
        <v>13</v>
      </c>
      <c r="E159" s="34" t="s">
        <v>14</v>
      </c>
      <c r="F159" s="33">
        <v>1</v>
      </c>
      <c r="G159" s="22">
        <v>1080</v>
      </c>
      <c r="H159" s="22">
        <v>350</v>
      </c>
      <c r="I159" s="33"/>
      <c r="J159" s="33">
        <f t="shared" si="3"/>
        <v>1430</v>
      </c>
    </row>
    <row r="160" spans="1:10" s="28" customFormat="1" ht="14.25">
      <c r="A160" s="33">
        <v>156</v>
      </c>
      <c r="B160" s="34" t="s">
        <v>180</v>
      </c>
      <c r="C160" s="34" t="s">
        <v>184</v>
      </c>
      <c r="D160" s="34" t="s">
        <v>13</v>
      </c>
      <c r="E160" s="34" t="s">
        <v>14</v>
      </c>
      <c r="F160" s="33">
        <v>1</v>
      </c>
      <c r="G160" s="22">
        <v>1080</v>
      </c>
      <c r="H160" s="22">
        <v>350</v>
      </c>
      <c r="I160" s="33"/>
      <c r="J160" s="33">
        <f t="shared" si="3"/>
        <v>1430</v>
      </c>
    </row>
    <row r="161" spans="1:10" s="28" customFormat="1" ht="14.25">
      <c r="A161" s="33">
        <v>157</v>
      </c>
      <c r="B161" s="34" t="s">
        <v>180</v>
      </c>
      <c r="C161" s="34" t="s">
        <v>185</v>
      </c>
      <c r="D161" s="34" t="s">
        <v>13</v>
      </c>
      <c r="E161" s="34" t="s">
        <v>14</v>
      </c>
      <c r="F161" s="33">
        <v>1</v>
      </c>
      <c r="G161" s="22">
        <v>1080</v>
      </c>
      <c r="H161" s="22">
        <v>350</v>
      </c>
      <c r="I161" s="33"/>
      <c r="J161" s="33">
        <f t="shared" si="3"/>
        <v>1430</v>
      </c>
    </row>
    <row r="162" spans="1:10" s="28" customFormat="1" ht="14.25">
      <c r="A162" s="33">
        <v>158</v>
      </c>
      <c r="B162" s="34" t="s">
        <v>180</v>
      </c>
      <c r="C162" s="34" t="s">
        <v>16</v>
      </c>
      <c r="D162" s="34" t="s">
        <v>13</v>
      </c>
      <c r="E162" s="34" t="s">
        <v>14</v>
      </c>
      <c r="F162" s="33">
        <v>1</v>
      </c>
      <c r="G162" s="22">
        <v>1080</v>
      </c>
      <c r="H162" s="22">
        <v>350</v>
      </c>
      <c r="I162" s="33"/>
      <c r="J162" s="33">
        <f t="shared" si="3"/>
        <v>1430</v>
      </c>
    </row>
    <row r="163" spans="1:10" s="28" customFormat="1" ht="14.25">
      <c r="A163" s="33">
        <v>159</v>
      </c>
      <c r="B163" s="34" t="s">
        <v>180</v>
      </c>
      <c r="C163" s="34" t="s">
        <v>186</v>
      </c>
      <c r="D163" s="34" t="s">
        <v>13</v>
      </c>
      <c r="E163" s="34" t="s">
        <v>30</v>
      </c>
      <c r="F163" s="33">
        <v>1</v>
      </c>
      <c r="G163" s="34">
        <v>780</v>
      </c>
      <c r="H163" s="22">
        <v>80</v>
      </c>
      <c r="I163" s="33"/>
      <c r="J163" s="33">
        <f t="shared" si="3"/>
        <v>860</v>
      </c>
    </row>
    <row r="164" spans="1:10" s="28" customFormat="1" ht="14.25">
      <c r="A164" s="33">
        <v>160</v>
      </c>
      <c r="B164" s="34" t="s">
        <v>180</v>
      </c>
      <c r="C164" s="34" t="s">
        <v>187</v>
      </c>
      <c r="D164" s="34" t="s">
        <v>13</v>
      </c>
      <c r="E164" s="34" t="s">
        <v>30</v>
      </c>
      <c r="F164" s="33">
        <v>1</v>
      </c>
      <c r="G164" s="34">
        <v>780</v>
      </c>
      <c r="H164" s="22">
        <v>80</v>
      </c>
      <c r="I164" s="33"/>
      <c r="J164" s="33">
        <f t="shared" si="3"/>
        <v>860</v>
      </c>
    </row>
    <row r="165" spans="1:10" s="28" customFormat="1" ht="14.25">
      <c r="A165" s="33">
        <v>161</v>
      </c>
      <c r="B165" s="34" t="s">
        <v>180</v>
      </c>
      <c r="C165" s="34" t="s">
        <v>188</v>
      </c>
      <c r="D165" s="34" t="s">
        <v>13</v>
      </c>
      <c r="E165" s="34" t="s">
        <v>30</v>
      </c>
      <c r="F165" s="33">
        <v>1</v>
      </c>
      <c r="G165" s="34">
        <v>780</v>
      </c>
      <c r="H165" s="22">
        <v>80</v>
      </c>
      <c r="I165" s="33"/>
      <c r="J165" s="33">
        <f t="shared" si="3"/>
        <v>860</v>
      </c>
    </row>
    <row r="166" spans="1:10" s="28" customFormat="1" ht="14.25">
      <c r="A166" s="33">
        <v>162</v>
      </c>
      <c r="B166" s="34" t="s">
        <v>180</v>
      </c>
      <c r="C166" s="34" t="s">
        <v>189</v>
      </c>
      <c r="D166" s="34" t="s">
        <v>13</v>
      </c>
      <c r="E166" s="34" t="s">
        <v>30</v>
      </c>
      <c r="F166" s="33">
        <v>1</v>
      </c>
      <c r="G166" s="34">
        <v>780</v>
      </c>
      <c r="H166" s="22">
        <v>80</v>
      </c>
      <c r="I166" s="33"/>
      <c r="J166" s="33">
        <f t="shared" si="3"/>
        <v>860</v>
      </c>
    </row>
    <row r="167" spans="1:10" s="28" customFormat="1" ht="14.25">
      <c r="A167" s="33">
        <v>163</v>
      </c>
      <c r="B167" s="34" t="s">
        <v>180</v>
      </c>
      <c r="C167" s="34" t="s">
        <v>190</v>
      </c>
      <c r="D167" s="34" t="s">
        <v>13</v>
      </c>
      <c r="E167" s="34" t="s">
        <v>30</v>
      </c>
      <c r="F167" s="33">
        <v>1</v>
      </c>
      <c r="G167" s="34">
        <v>780</v>
      </c>
      <c r="H167" s="22">
        <v>80</v>
      </c>
      <c r="I167" s="33"/>
      <c r="J167" s="33">
        <f t="shared" si="3"/>
        <v>860</v>
      </c>
    </row>
    <row r="168" spans="1:10" s="28" customFormat="1" ht="14.25">
      <c r="A168" s="33">
        <v>164</v>
      </c>
      <c r="B168" s="34" t="s">
        <v>180</v>
      </c>
      <c r="C168" s="34" t="s">
        <v>191</v>
      </c>
      <c r="D168" s="34" t="s">
        <v>13</v>
      </c>
      <c r="E168" s="34" t="s">
        <v>30</v>
      </c>
      <c r="F168" s="33">
        <v>1</v>
      </c>
      <c r="G168" s="34">
        <v>780</v>
      </c>
      <c r="H168" s="22">
        <v>80</v>
      </c>
      <c r="I168" s="33"/>
      <c r="J168" s="33">
        <f t="shared" si="3"/>
        <v>860</v>
      </c>
    </row>
    <row r="169" spans="1:10" s="28" customFormat="1" ht="14.25">
      <c r="A169" s="33">
        <v>165</v>
      </c>
      <c r="B169" s="34" t="s">
        <v>180</v>
      </c>
      <c r="C169" s="34" t="s">
        <v>192</v>
      </c>
      <c r="D169" s="34" t="s">
        <v>13</v>
      </c>
      <c r="E169" s="34" t="s">
        <v>30</v>
      </c>
      <c r="F169" s="33">
        <v>1</v>
      </c>
      <c r="G169" s="34">
        <v>780</v>
      </c>
      <c r="H169" s="22">
        <v>80</v>
      </c>
      <c r="I169" s="33"/>
      <c r="J169" s="33">
        <f t="shared" si="3"/>
        <v>860</v>
      </c>
    </row>
    <row r="170" spans="1:10" s="28" customFormat="1" ht="14.25">
      <c r="A170" s="33">
        <v>166</v>
      </c>
      <c r="B170" s="33" t="s">
        <v>180</v>
      </c>
      <c r="C170" s="33" t="s">
        <v>193</v>
      </c>
      <c r="D170" s="34" t="s">
        <v>13</v>
      </c>
      <c r="E170" s="34" t="s">
        <v>30</v>
      </c>
      <c r="F170" s="33">
        <v>1</v>
      </c>
      <c r="G170" s="34">
        <v>780</v>
      </c>
      <c r="H170" s="22">
        <v>80</v>
      </c>
      <c r="I170" s="33"/>
      <c r="J170" s="33">
        <f t="shared" si="3"/>
        <v>860</v>
      </c>
    </row>
    <row r="171" spans="1:10" s="28" customFormat="1" ht="14.25">
      <c r="A171" s="33">
        <v>167</v>
      </c>
      <c r="B171" s="34" t="s">
        <v>180</v>
      </c>
      <c r="C171" s="37" t="s">
        <v>194</v>
      </c>
      <c r="D171" s="34" t="s">
        <v>13</v>
      </c>
      <c r="E171" s="34" t="s">
        <v>14</v>
      </c>
      <c r="F171" s="33">
        <v>1</v>
      </c>
      <c r="G171" s="22">
        <v>1080</v>
      </c>
      <c r="H171" s="22">
        <v>350</v>
      </c>
      <c r="I171" s="33"/>
      <c r="J171" s="33">
        <f t="shared" si="3"/>
        <v>1430</v>
      </c>
    </row>
    <row r="172" spans="1:10" s="28" customFormat="1" ht="14.25">
      <c r="A172" s="33">
        <v>168</v>
      </c>
      <c r="B172" s="33" t="s">
        <v>180</v>
      </c>
      <c r="C172" s="33" t="s">
        <v>195</v>
      </c>
      <c r="D172" s="33" t="s">
        <v>13</v>
      </c>
      <c r="E172" s="33" t="s">
        <v>24</v>
      </c>
      <c r="F172" s="33">
        <v>1</v>
      </c>
      <c r="G172" s="22">
        <v>1080</v>
      </c>
      <c r="H172" s="33">
        <v>1380</v>
      </c>
      <c r="I172" s="33"/>
      <c r="J172" s="33">
        <f t="shared" si="3"/>
        <v>2460</v>
      </c>
    </row>
    <row r="173" spans="1:10" s="28" customFormat="1" ht="14.25">
      <c r="A173" s="33">
        <v>169</v>
      </c>
      <c r="B173" s="33" t="s">
        <v>180</v>
      </c>
      <c r="C173" s="33" t="s">
        <v>196</v>
      </c>
      <c r="D173" s="33" t="s">
        <v>13</v>
      </c>
      <c r="E173" s="33" t="s">
        <v>24</v>
      </c>
      <c r="F173" s="33">
        <v>1</v>
      </c>
      <c r="G173" s="22">
        <v>1080</v>
      </c>
      <c r="H173" s="33">
        <v>1380</v>
      </c>
      <c r="I173" s="33"/>
      <c r="J173" s="33">
        <f t="shared" si="3"/>
        <v>2460</v>
      </c>
    </row>
    <row r="174" spans="1:10" s="28" customFormat="1" ht="14.25">
      <c r="A174" s="33">
        <v>170</v>
      </c>
      <c r="B174" s="34" t="s">
        <v>180</v>
      </c>
      <c r="C174" s="37" t="s">
        <v>197</v>
      </c>
      <c r="D174" s="34" t="s">
        <v>13</v>
      </c>
      <c r="E174" s="34" t="s">
        <v>14</v>
      </c>
      <c r="F174" s="33">
        <v>1</v>
      </c>
      <c r="G174" s="22">
        <v>1080</v>
      </c>
      <c r="H174" s="22">
        <v>350</v>
      </c>
      <c r="I174" s="33"/>
      <c r="J174" s="33">
        <f t="shared" si="3"/>
        <v>1430</v>
      </c>
    </row>
    <row r="175" spans="1:10" s="28" customFormat="1" ht="14.25">
      <c r="A175" s="33">
        <v>171</v>
      </c>
      <c r="B175" s="34" t="s">
        <v>180</v>
      </c>
      <c r="C175" s="37" t="s">
        <v>198</v>
      </c>
      <c r="D175" s="34" t="s">
        <v>13</v>
      </c>
      <c r="E175" s="34" t="s">
        <v>14</v>
      </c>
      <c r="F175" s="33">
        <v>1</v>
      </c>
      <c r="G175" s="22">
        <v>1080</v>
      </c>
      <c r="H175" s="22">
        <v>350</v>
      </c>
      <c r="I175" s="33"/>
      <c r="J175" s="33">
        <f t="shared" si="3"/>
        <v>1430</v>
      </c>
    </row>
    <row r="176" spans="1:10" s="28" customFormat="1" ht="14.25">
      <c r="A176" s="33">
        <v>172</v>
      </c>
      <c r="B176" s="34" t="s">
        <v>180</v>
      </c>
      <c r="C176" s="37" t="s">
        <v>199</v>
      </c>
      <c r="D176" s="34" t="s">
        <v>13</v>
      </c>
      <c r="E176" s="34" t="s">
        <v>14</v>
      </c>
      <c r="F176" s="33">
        <v>1</v>
      </c>
      <c r="G176" s="22">
        <v>1080</v>
      </c>
      <c r="H176" s="22">
        <v>350</v>
      </c>
      <c r="I176" s="33"/>
      <c r="J176" s="33">
        <f t="shared" si="3"/>
        <v>1430</v>
      </c>
    </row>
    <row r="177" spans="1:10" s="28" customFormat="1" ht="14.25">
      <c r="A177" s="33">
        <v>173</v>
      </c>
      <c r="B177" s="34" t="s">
        <v>180</v>
      </c>
      <c r="C177" s="37" t="s">
        <v>200</v>
      </c>
      <c r="D177" s="34" t="s">
        <v>13</v>
      </c>
      <c r="E177" s="34" t="s">
        <v>14</v>
      </c>
      <c r="F177" s="33">
        <v>1</v>
      </c>
      <c r="G177" s="22">
        <v>1080</v>
      </c>
      <c r="H177" s="22">
        <v>350</v>
      </c>
      <c r="I177" s="33"/>
      <c r="J177" s="33">
        <f t="shared" si="3"/>
        <v>1430</v>
      </c>
    </row>
    <row r="178" spans="1:10" s="28" customFormat="1" ht="14.25">
      <c r="A178" s="33">
        <v>174</v>
      </c>
      <c r="B178" s="34" t="s">
        <v>180</v>
      </c>
      <c r="C178" s="37" t="s">
        <v>201</v>
      </c>
      <c r="D178" s="34" t="s">
        <v>13</v>
      </c>
      <c r="E178" s="34" t="s">
        <v>14</v>
      </c>
      <c r="F178" s="33">
        <v>1</v>
      </c>
      <c r="G178" s="22">
        <v>1080</v>
      </c>
      <c r="H178" s="22">
        <v>350</v>
      </c>
      <c r="I178" s="33"/>
      <c r="J178" s="33">
        <f t="shared" si="3"/>
        <v>1430</v>
      </c>
    </row>
    <row r="179" spans="1:10" s="28" customFormat="1" ht="14.25">
      <c r="A179" s="33">
        <v>175</v>
      </c>
      <c r="B179" s="34" t="s">
        <v>180</v>
      </c>
      <c r="C179" s="37" t="s">
        <v>202</v>
      </c>
      <c r="D179" s="34" t="s">
        <v>13</v>
      </c>
      <c r="E179" s="34" t="s">
        <v>30</v>
      </c>
      <c r="F179" s="33">
        <v>1</v>
      </c>
      <c r="G179" s="34">
        <v>780</v>
      </c>
      <c r="H179" s="22">
        <v>80</v>
      </c>
      <c r="I179" s="33"/>
      <c r="J179" s="33">
        <f t="shared" si="3"/>
        <v>860</v>
      </c>
    </row>
    <row r="180" spans="1:10" s="28" customFormat="1" ht="14.25">
      <c r="A180" s="33">
        <v>176</v>
      </c>
      <c r="B180" s="34" t="s">
        <v>180</v>
      </c>
      <c r="C180" s="37" t="s">
        <v>203</v>
      </c>
      <c r="D180" s="34" t="s">
        <v>13</v>
      </c>
      <c r="E180" s="34" t="s">
        <v>30</v>
      </c>
      <c r="F180" s="33">
        <v>1</v>
      </c>
      <c r="G180" s="34">
        <v>780</v>
      </c>
      <c r="H180" s="22">
        <v>80</v>
      </c>
      <c r="I180" s="33"/>
      <c r="J180" s="33">
        <f t="shared" si="3"/>
        <v>860</v>
      </c>
    </row>
    <row r="181" spans="1:10" s="28" customFormat="1" ht="14.25">
      <c r="A181" s="33">
        <v>177</v>
      </c>
      <c r="B181" s="34" t="s">
        <v>180</v>
      </c>
      <c r="C181" s="37" t="s">
        <v>204</v>
      </c>
      <c r="D181" s="34" t="s">
        <v>13</v>
      </c>
      <c r="E181" s="34" t="s">
        <v>30</v>
      </c>
      <c r="F181" s="33">
        <v>1</v>
      </c>
      <c r="G181" s="34">
        <v>780</v>
      </c>
      <c r="H181" s="22">
        <v>80</v>
      </c>
      <c r="I181" s="33"/>
      <c r="J181" s="33">
        <f t="shared" si="3"/>
        <v>860</v>
      </c>
    </row>
    <row r="182" spans="1:10" s="28" customFormat="1" ht="14.25">
      <c r="A182" s="33">
        <v>178</v>
      </c>
      <c r="B182" s="34" t="s">
        <v>180</v>
      </c>
      <c r="C182" s="37" t="s">
        <v>205</v>
      </c>
      <c r="D182" s="34" t="s">
        <v>13</v>
      </c>
      <c r="E182" s="34" t="s">
        <v>30</v>
      </c>
      <c r="F182" s="33">
        <v>1</v>
      </c>
      <c r="G182" s="34">
        <v>780</v>
      </c>
      <c r="H182" s="22">
        <v>80</v>
      </c>
      <c r="I182" s="33"/>
      <c r="J182" s="33">
        <f t="shared" si="3"/>
        <v>860</v>
      </c>
    </row>
    <row r="183" spans="1:10" s="28" customFormat="1" ht="14.25">
      <c r="A183" s="33">
        <v>179</v>
      </c>
      <c r="B183" s="34" t="s">
        <v>180</v>
      </c>
      <c r="C183" s="37" t="s">
        <v>206</v>
      </c>
      <c r="D183" s="34" t="s">
        <v>13</v>
      </c>
      <c r="E183" s="34" t="s">
        <v>30</v>
      </c>
      <c r="F183" s="33">
        <v>1</v>
      </c>
      <c r="G183" s="34">
        <v>780</v>
      </c>
      <c r="H183" s="22">
        <v>80</v>
      </c>
      <c r="I183" s="33"/>
      <c r="J183" s="33">
        <f t="shared" si="3"/>
        <v>860</v>
      </c>
    </row>
    <row r="184" spans="1:10" s="28" customFormat="1" ht="14.25">
      <c r="A184" s="33">
        <v>180</v>
      </c>
      <c r="B184" s="34" t="s">
        <v>180</v>
      </c>
      <c r="C184" s="37" t="s">
        <v>207</v>
      </c>
      <c r="D184" s="34" t="s">
        <v>13</v>
      </c>
      <c r="E184" s="34" t="s">
        <v>30</v>
      </c>
      <c r="F184" s="33">
        <v>1</v>
      </c>
      <c r="G184" s="34">
        <v>780</v>
      </c>
      <c r="H184" s="22">
        <v>80</v>
      </c>
      <c r="I184" s="33"/>
      <c r="J184" s="33">
        <f t="shared" si="3"/>
        <v>860</v>
      </c>
    </row>
    <row r="185" spans="1:10" s="28" customFormat="1" ht="14.25">
      <c r="A185" s="33">
        <v>181</v>
      </c>
      <c r="B185" s="34" t="s">
        <v>180</v>
      </c>
      <c r="C185" s="37" t="s">
        <v>208</v>
      </c>
      <c r="D185" s="34" t="s">
        <v>13</v>
      </c>
      <c r="E185" s="34" t="s">
        <v>30</v>
      </c>
      <c r="F185" s="33">
        <v>1</v>
      </c>
      <c r="G185" s="34">
        <v>780</v>
      </c>
      <c r="H185" s="22">
        <v>80</v>
      </c>
      <c r="I185" s="33"/>
      <c r="J185" s="33">
        <f t="shared" si="3"/>
        <v>860</v>
      </c>
    </row>
    <row r="186" spans="1:10" s="29" customFormat="1" ht="14.25">
      <c r="A186" s="33">
        <v>182</v>
      </c>
      <c r="B186" s="34" t="s">
        <v>180</v>
      </c>
      <c r="C186" s="37" t="s">
        <v>209</v>
      </c>
      <c r="D186" s="34" t="s">
        <v>13</v>
      </c>
      <c r="E186" s="34" t="s">
        <v>30</v>
      </c>
      <c r="F186" s="33">
        <v>1</v>
      </c>
      <c r="G186" s="34">
        <v>780</v>
      </c>
      <c r="H186" s="22">
        <v>80</v>
      </c>
      <c r="I186" s="33"/>
      <c r="J186" s="33">
        <f t="shared" si="3"/>
        <v>860</v>
      </c>
    </row>
    <row r="187" spans="1:10" s="29" customFormat="1" ht="14.25">
      <c r="A187" s="33">
        <v>183</v>
      </c>
      <c r="B187" s="34" t="s">
        <v>180</v>
      </c>
      <c r="C187" s="37" t="s">
        <v>210</v>
      </c>
      <c r="D187" s="34" t="s">
        <v>13</v>
      </c>
      <c r="E187" s="34" t="s">
        <v>30</v>
      </c>
      <c r="F187" s="33">
        <v>1</v>
      </c>
      <c r="G187" s="34">
        <v>780</v>
      </c>
      <c r="H187" s="22">
        <v>80</v>
      </c>
      <c r="I187" s="33"/>
      <c r="J187" s="33">
        <f t="shared" si="3"/>
        <v>860</v>
      </c>
    </row>
    <row r="188" spans="1:10" s="29" customFormat="1" ht="14.25">
      <c r="A188" s="33">
        <v>184</v>
      </c>
      <c r="B188" s="34" t="s">
        <v>180</v>
      </c>
      <c r="C188" s="37" t="s">
        <v>211</v>
      </c>
      <c r="D188" s="34" t="s">
        <v>13</v>
      </c>
      <c r="E188" s="46" t="s">
        <v>30</v>
      </c>
      <c r="F188" s="33">
        <v>1</v>
      </c>
      <c r="G188" s="34">
        <v>780</v>
      </c>
      <c r="H188" s="22">
        <v>80</v>
      </c>
      <c r="I188" s="33"/>
      <c r="J188" s="33">
        <f aca="true" t="shared" si="4" ref="J188:J200">G188+H188+I188</f>
        <v>860</v>
      </c>
    </row>
    <row r="189" spans="1:10" s="29" customFormat="1" ht="14.25">
      <c r="A189" s="33">
        <v>185</v>
      </c>
      <c r="B189" s="39" t="s">
        <v>180</v>
      </c>
      <c r="C189" s="40" t="s">
        <v>212</v>
      </c>
      <c r="D189" s="34" t="s">
        <v>13</v>
      </c>
      <c r="E189" s="46" t="s">
        <v>30</v>
      </c>
      <c r="F189" s="33">
        <v>1</v>
      </c>
      <c r="G189" s="34">
        <v>780</v>
      </c>
      <c r="H189" s="22">
        <v>80</v>
      </c>
      <c r="I189" s="33"/>
      <c r="J189" s="33">
        <f t="shared" si="4"/>
        <v>860</v>
      </c>
    </row>
    <row r="190" spans="1:10" ht="14.25">
      <c r="A190" s="33">
        <v>186</v>
      </c>
      <c r="B190" s="34" t="s">
        <v>213</v>
      </c>
      <c r="C190" s="34" t="s">
        <v>214</v>
      </c>
      <c r="D190" s="34" t="s">
        <v>13</v>
      </c>
      <c r="E190" s="46" t="s">
        <v>14</v>
      </c>
      <c r="F190" s="33">
        <v>1</v>
      </c>
      <c r="G190" s="22">
        <v>1080</v>
      </c>
      <c r="H190" s="22">
        <v>350</v>
      </c>
      <c r="I190" s="33"/>
      <c r="J190" s="33">
        <f t="shared" si="4"/>
        <v>1430</v>
      </c>
    </row>
    <row r="191" spans="1:10" ht="14.25">
      <c r="A191" s="33">
        <v>187</v>
      </c>
      <c r="B191" s="34" t="s">
        <v>213</v>
      </c>
      <c r="C191" s="34" t="s">
        <v>215</v>
      </c>
      <c r="D191" s="34" t="s">
        <v>13</v>
      </c>
      <c r="E191" s="46" t="s">
        <v>14</v>
      </c>
      <c r="F191" s="33">
        <v>1</v>
      </c>
      <c r="G191" s="22">
        <v>1080</v>
      </c>
      <c r="H191" s="22">
        <v>350</v>
      </c>
      <c r="I191" s="33"/>
      <c r="J191" s="33">
        <f t="shared" si="4"/>
        <v>1430</v>
      </c>
    </row>
    <row r="192" spans="1:10" ht="14.25">
      <c r="A192" s="33">
        <v>188</v>
      </c>
      <c r="B192" s="34" t="s">
        <v>213</v>
      </c>
      <c r="C192" s="34" t="s">
        <v>216</v>
      </c>
      <c r="D192" s="34" t="s">
        <v>13</v>
      </c>
      <c r="E192" s="46" t="s">
        <v>14</v>
      </c>
      <c r="F192" s="33">
        <v>1</v>
      </c>
      <c r="G192" s="22">
        <v>1080</v>
      </c>
      <c r="H192" s="22">
        <v>350</v>
      </c>
      <c r="I192" s="33"/>
      <c r="J192" s="33">
        <f t="shared" si="4"/>
        <v>1430</v>
      </c>
    </row>
    <row r="193" spans="1:10" ht="14.25">
      <c r="A193" s="33">
        <v>189</v>
      </c>
      <c r="B193" s="34" t="s">
        <v>213</v>
      </c>
      <c r="C193" s="34" t="s">
        <v>217</v>
      </c>
      <c r="D193" s="34" t="s">
        <v>13</v>
      </c>
      <c r="E193" s="46" t="s">
        <v>14</v>
      </c>
      <c r="F193" s="33">
        <v>1</v>
      </c>
      <c r="G193" s="22">
        <v>1080</v>
      </c>
      <c r="H193" s="22">
        <v>350</v>
      </c>
      <c r="I193" s="33"/>
      <c r="J193" s="33">
        <f t="shared" si="4"/>
        <v>1430</v>
      </c>
    </row>
    <row r="194" spans="1:10" ht="14.25">
      <c r="A194" s="33">
        <v>190</v>
      </c>
      <c r="B194" s="34" t="s">
        <v>213</v>
      </c>
      <c r="C194" s="34" t="s">
        <v>218</v>
      </c>
      <c r="D194" s="34" t="s">
        <v>13</v>
      </c>
      <c r="E194" s="46" t="s">
        <v>30</v>
      </c>
      <c r="F194" s="33">
        <v>1</v>
      </c>
      <c r="G194" s="34">
        <v>780</v>
      </c>
      <c r="H194" s="22">
        <v>80</v>
      </c>
      <c r="I194" s="33"/>
      <c r="J194" s="33">
        <f t="shared" si="4"/>
        <v>860</v>
      </c>
    </row>
    <row r="195" spans="1:10" ht="14.25">
      <c r="A195" s="33">
        <v>191</v>
      </c>
      <c r="B195" s="34" t="s">
        <v>213</v>
      </c>
      <c r="C195" s="34" t="s">
        <v>219</v>
      </c>
      <c r="D195" s="34" t="s">
        <v>13</v>
      </c>
      <c r="E195" s="46" t="s">
        <v>30</v>
      </c>
      <c r="F195" s="33">
        <v>1</v>
      </c>
      <c r="G195" s="34">
        <v>780</v>
      </c>
      <c r="H195" s="22">
        <v>80</v>
      </c>
      <c r="I195" s="33"/>
      <c r="J195" s="33">
        <f t="shared" si="4"/>
        <v>860</v>
      </c>
    </row>
    <row r="196" spans="1:10" ht="14.25">
      <c r="A196" s="33">
        <v>192</v>
      </c>
      <c r="B196" s="34" t="s">
        <v>213</v>
      </c>
      <c r="C196" s="34" t="s">
        <v>220</v>
      </c>
      <c r="D196" s="34" t="s">
        <v>13</v>
      </c>
      <c r="E196" s="46" t="s">
        <v>30</v>
      </c>
      <c r="F196" s="33">
        <v>1</v>
      </c>
      <c r="G196" s="34">
        <v>780</v>
      </c>
      <c r="H196" s="22">
        <v>80</v>
      </c>
      <c r="I196" s="33"/>
      <c r="J196" s="33">
        <f t="shared" si="4"/>
        <v>860</v>
      </c>
    </row>
    <row r="197" spans="1:10" ht="14.25">
      <c r="A197" s="33">
        <v>193</v>
      </c>
      <c r="B197" s="34" t="s">
        <v>213</v>
      </c>
      <c r="C197" s="34" t="s">
        <v>221</v>
      </c>
      <c r="D197" s="34" t="s">
        <v>13</v>
      </c>
      <c r="E197" s="46" t="s">
        <v>30</v>
      </c>
      <c r="F197" s="33">
        <v>1</v>
      </c>
      <c r="G197" s="34">
        <v>780</v>
      </c>
      <c r="H197" s="22">
        <v>80</v>
      </c>
      <c r="I197" s="33"/>
      <c r="J197" s="33">
        <f t="shared" si="4"/>
        <v>860</v>
      </c>
    </row>
    <row r="198" spans="1:10" ht="14.25">
      <c r="A198" s="33">
        <v>194</v>
      </c>
      <c r="B198" s="33" t="s">
        <v>213</v>
      </c>
      <c r="C198" s="33" t="s">
        <v>222</v>
      </c>
      <c r="D198" s="34" t="s">
        <v>13</v>
      </c>
      <c r="E198" s="46" t="s">
        <v>30</v>
      </c>
      <c r="F198" s="33">
        <v>1</v>
      </c>
      <c r="G198" s="34">
        <v>780</v>
      </c>
      <c r="H198" s="22">
        <v>80</v>
      </c>
      <c r="I198" s="33"/>
      <c r="J198" s="33">
        <f t="shared" si="4"/>
        <v>860</v>
      </c>
    </row>
    <row r="199" spans="1:10" ht="14.25">
      <c r="A199" s="33">
        <v>195</v>
      </c>
      <c r="B199" s="36" t="s">
        <v>213</v>
      </c>
      <c r="C199" s="36" t="s">
        <v>223</v>
      </c>
      <c r="D199" s="34" t="s">
        <v>13</v>
      </c>
      <c r="E199" s="46" t="s">
        <v>30</v>
      </c>
      <c r="F199" s="33">
        <v>1</v>
      </c>
      <c r="G199" s="34">
        <v>780</v>
      </c>
      <c r="H199" s="22">
        <v>80</v>
      </c>
      <c r="I199" s="33"/>
      <c r="J199" s="33">
        <f t="shared" si="4"/>
        <v>860</v>
      </c>
    </row>
    <row r="200" spans="1:10" ht="14.25">
      <c r="A200" s="33">
        <v>196</v>
      </c>
      <c r="B200" s="36" t="s">
        <v>213</v>
      </c>
      <c r="C200" s="36" t="s">
        <v>224</v>
      </c>
      <c r="D200" s="34" t="s">
        <v>13</v>
      </c>
      <c r="E200" s="46" t="s">
        <v>30</v>
      </c>
      <c r="F200" s="33">
        <v>1</v>
      </c>
      <c r="G200" s="34">
        <v>780</v>
      </c>
      <c r="H200" s="22">
        <v>80</v>
      </c>
      <c r="I200" s="33"/>
      <c r="J200" s="33">
        <f t="shared" si="4"/>
        <v>860</v>
      </c>
    </row>
    <row r="201" spans="6:10" ht="14.25">
      <c r="F201" s="30">
        <f>SUM(F3:F200)</f>
        <v>196</v>
      </c>
      <c r="G201" s="30">
        <f>SUM(G3:G200)</f>
        <v>183780</v>
      </c>
      <c r="H201" s="30">
        <f>SUM(H3:H200)</f>
        <v>55850</v>
      </c>
      <c r="I201" s="30">
        <f>SUM(I3:I200)</f>
        <v>25920</v>
      </c>
      <c r="J201" s="30">
        <f>SUM(J3:J200)</f>
        <v>265550</v>
      </c>
    </row>
  </sheetData>
  <sheetProtection/>
  <mergeCells count="1">
    <mergeCell ref="A1:J1"/>
  </mergeCells>
  <conditionalFormatting sqref="C159">
    <cfRule type="expression" priority="6" dxfId="0" stopIfTrue="1">
      <formula>AND(SUMPRODUCT(1*((#REF!&amp;"x")=(C159&amp;"x")))&gt;1,NOT(ISBLANK(C159)))</formula>
    </cfRule>
  </conditionalFormatting>
  <conditionalFormatting sqref="C190">
    <cfRule type="expression" priority="4" dxfId="0" stopIfTrue="1">
      <formula>AND(SUMPRODUCT(1*((#REF!&amp;"x")=(C190&amp;"x")))&gt;1,NOT(ISBLANK(C190)))</formula>
    </cfRule>
  </conditionalFormatting>
  <printOptions/>
  <pageMargins left="0.16111111111111112" right="0.16111111111111112" top="0.60625" bottom="0.60625" header="0.5" footer="0.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SheetLayoutView="100" workbookViewId="0" topLeftCell="A1">
      <selection activeCell="E10" sqref="E10"/>
    </sheetView>
  </sheetViews>
  <sheetFormatPr defaultColWidth="9.00390625" defaultRowHeight="33" customHeight="1"/>
  <cols>
    <col min="1" max="1" width="3.75390625" style="1" customWidth="1"/>
    <col min="2" max="2" width="9.25390625" style="1" customWidth="1"/>
    <col min="3" max="3" width="4.875" style="1" customWidth="1"/>
    <col min="4" max="4" width="5.125" style="1" customWidth="1"/>
    <col min="5" max="5" width="5.625" style="1" customWidth="1"/>
    <col min="6" max="6" width="4.875" style="4" customWidth="1"/>
    <col min="7" max="8" width="5.125" style="4" customWidth="1"/>
    <col min="9" max="9" width="5.875" style="4" customWidth="1"/>
    <col min="10" max="10" width="6.625" style="4" customWidth="1"/>
    <col min="11" max="11" width="5.875" style="4" customWidth="1"/>
    <col min="12" max="12" width="5.125" style="4" customWidth="1"/>
    <col min="13" max="14" width="5.875" style="4" customWidth="1"/>
    <col min="15" max="18" width="5.25390625" style="4" customWidth="1"/>
    <col min="19" max="19" width="18.625" style="4" customWidth="1"/>
    <col min="20" max="211" width="9.00390625" style="1" customWidth="1"/>
  </cols>
  <sheetData>
    <row r="1" spans="1:19" s="1" customFormat="1" ht="33" customHeight="1">
      <c r="A1" s="5" t="s">
        <v>225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2" customFormat="1" ht="27" customHeight="1">
      <c r="A2" s="6" t="s">
        <v>1</v>
      </c>
      <c r="B2" s="7" t="s">
        <v>226</v>
      </c>
      <c r="C2" s="7" t="s">
        <v>227</v>
      </c>
      <c r="D2" s="7"/>
      <c r="E2" s="7"/>
      <c r="F2" s="8" t="s">
        <v>228</v>
      </c>
      <c r="G2" s="9"/>
      <c r="H2" s="10"/>
      <c r="I2" s="8" t="s">
        <v>229</v>
      </c>
      <c r="J2" s="9"/>
      <c r="K2" s="9"/>
      <c r="L2" s="12" t="s">
        <v>230</v>
      </c>
      <c r="M2" s="12"/>
      <c r="N2" s="12"/>
      <c r="O2" s="12" t="s">
        <v>9</v>
      </c>
      <c r="P2" s="13" t="s">
        <v>231</v>
      </c>
      <c r="Q2" s="13" t="s">
        <v>232</v>
      </c>
      <c r="R2" s="13" t="s">
        <v>233</v>
      </c>
      <c r="S2" s="24" t="s">
        <v>234</v>
      </c>
    </row>
    <row r="3" spans="1:19" s="3" customFormat="1" ht="28.5" customHeight="1">
      <c r="A3" s="11"/>
      <c r="B3" s="12"/>
      <c r="C3" s="13" t="s">
        <v>30</v>
      </c>
      <c r="D3" s="13" t="s">
        <v>14</v>
      </c>
      <c r="E3" s="13" t="s">
        <v>24</v>
      </c>
      <c r="F3" s="14" t="s">
        <v>30</v>
      </c>
      <c r="G3" s="14" t="s">
        <v>14</v>
      </c>
      <c r="H3" s="14" t="s">
        <v>24</v>
      </c>
      <c r="I3" s="14" t="s">
        <v>30</v>
      </c>
      <c r="J3" s="21" t="s">
        <v>14</v>
      </c>
      <c r="K3" s="14" t="s">
        <v>24</v>
      </c>
      <c r="L3" s="14" t="s">
        <v>30</v>
      </c>
      <c r="M3" s="14" t="s">
        <v>14</v>
      </c>
      <c r="N3" s="14" t="s">
        <v>24</v>
      </c>
      <c r="O3" s="12"/>
      <c r="P3" s="13"/>
      <c r="Q3" s="13"/>
      <c r="R3" s="13"/>
      <c r="S3" s="24"/>
    </row>
    <row r="4" spans="1:19" s="2" customFormat="1" ht="25.5" customHeight="1">
      <c r="A4" s="15">
        <v>1</v>
      </c>
      <c r="B4" s="16" t="s">
        <v>17</v>
      </c>
      <c r="C4" s="17">
        <v>5</v>
      </c>
      <c r="D4" s="17">
        <v>9</v>
      </c>
      <c r="E4" s="17">
        <v>1</v>
      </c>
      <c r="F4" s="14">
        <v>780</v>
      </c>
      <c r="G4" s="14">
        <v>1080</v>
      </c>
      <c r="H4" s="14">
        <v>1080</v>
      </c>
      <c r="I4" s="14">
        <f>C4*F4</f>
        <v>3900</v>
      </c>
      <c r="J4" s="14">
        <f>G4*D4</f>
        <v>9720</v>
      </c>
      <c r="K4" s="14">
        <f>E4*H4</f>
        <v>1080</v>
      </c>
      <c r="L4" s="14">
        <f>C4*80</f>
        <v>400</v>
      </c>
      <c r="M4" s="14">
        <f>D4*350</f>
        <v>3150</v>
      </c>
      <c r="N4" s="14">
        <f>E4*1380</f>
        <v>1380</v>
      </c>
      <c r="O4" s="22">
        <v>0</v>
      </c>
      <c r="P4" s="12">
        <f>I4+J4+K4</f>
        <v>14700</v>
      </c>
      <c r="Q4" s="12">
        <f>L4+M4+N4</f>
        <v>4930</v>
      </c>
      <c r="R4" s="12">
        <f>O4+P4+Q4</f>
        <v>19630</v>
      </c>
      <c r="S4" s="25"/>
    </row>
    <row r="5" spans="1:19" s="2" customFormat="1" ht="25.5" customHeight="1">
      <c r="A5" s="15">
        <v>2</v>
      </c>
      <c r="B5" s="16" t="s">
        <v>35</v>
      </c>
      <c r="C5" s="17">
        <v>12</v>
      </c>
      <c r="D5" s="17">
        <v>2</v>
      </c>
      <c r="E5" s="17">
        <v>1</v>
      </c>
      <c r="F5" s="14">
        <v>780</v>
      </c>
      <c r="G5" s="14">
        <v>1080</v>
      </c>
      <c r="H5" s="14">
        <v>1080</v>
      </c>
      <c r="I5" s="14">
        <f aca="true" t="shared" si="0" ref="I5:I16">C5*F5</f>
        <v>9360</v>
      </c>
      <c r="J5" s="14">
        <f aca="true" t="shared" si="1" ref="J5:J16">G5*D5</f>
        <v>2160</v>
      </c>
      <c r="K5" s="14">
        <f aca="true" t="shared" si="2" ref="K5:K16">E5*H5</f>
        <v>1080</v>
      </c>
      <c r="L5" s="14">
        <f aca="true" t="shared" si="3" ref="L5:L16">C5*80</f>
        <v>960</v>
      </c>
      <c r="M5" s="14">
        <f aca="true" t="shared" si="4" ref="M5:M16">D5*350</f>
        <v>700</v>
      </c>
      <c r="N5" s="14">
        <f aca="true" t="shared" si="5" ref="N5:N16">E5*1380</f>
        <v>1380</v>
      </c>
      <c r="O5" s="22">
        <v>0</v>
      </c>
      <c r="P5" s="12">
        <f aca="true" t="shared" si="6" ref="P5:P17">I5+J5+K5</f>
        <v>12600</v>
      </c>
      <c r="Q5" s="12">
        <f aca="true" t="shared" si="7" ref="Q5:Q17">L5+M5+N5</f>
        <v>3040</v>
      </c>
      <c r="R5" s="12">
        <f aca="true" t="shared" si="8" ref="R5:R16">O5+P5+Q5</f>
        <v>15640</v>
      </c>
      <c r="S5" s="25"/>
    </row>
    <row r="6" spans="1:19" s="2" customFormat="1" ht="25.5" customHeight="1">
      <c r="A6" s="15">
        <v>3</v>
      </c>
      <c r="B6" s="16" t="s">
        <v>51</v>
      </c>
      <c r="C6" s="17">
        <v>7</v>
      </c>
      <c r="D6" s="17">
        <v>6</v>
      </c>
      <c r="E6" s="17">
        <v>1</v>
      </c>
      <c r="F6" s="14">
        <v>780</v>
      </c>
      <c r="G6" s="14">
        <v>1080</v>
      </c>
      <c r="H6" s="14">
        <v>1080</v>
      </c>
      <c r="I6" s="14">
        <f t="shared" si="0"/>
        <v>5460</v>
      </c>
      <c r="J6" s="14">
        <f t="shared" si="1"/>
        <v>6480</v>
      </c>
      <c r="K6" s="14">
        <f t="shared" si="2"/>
        <v>1080</v>
      </c>
      <c r="L6" s="14">
        <f t="shared" si="3"/>
        <v>560</v>
      </c>
      <c r="M6" s="14">
        <f t="shared" si="4"/>
        <v>2100</v>
      </c>
      <c r="N6" s="14">
        <f t="shared" si="5"/>
        <v>1380</v>
      </c>
      <c r="O6" s="23">
        <v>0</v>
      </c>
      <c r="P6" s="12">
        <f t="shared" si="6"/>
        <v>13020</v>
      </c>
      <c r="Q6" s="12">
        <f t="shared" si="7"/>
        <v>4040</v>
      </c>
      <c r="R6" s="12">
        <f t="shared" si="8"/>
        <v>17060</v>
      </c>
      <c r="S6" s="25"/>
    </row>
    <row r="7" spans="1:19" s="2" customFormat="1" ht="25.5" customHeight="1">
      <c r="A7" s="15">
        <v>4</v>
      </c>
      <c r="B7" s="16" t="s">
        <v>66</v>
      </c>
      <c r="C7" s="17">
        <v>7</v>
      </c>
      <c r="D7" s="17">
        <v>10</v>
      </c>
      <c r="E7" s="17">
        <v>2</v>
      </c>
      <c r="F7" s="14">
        <v>780</v>
      </c>
      <c r="G7" s="14">
        <v>1080</v>
      </c>
      <c r="H7" s="14">
        <v>1080</v>
      </c>
      <c r="I7" s="14">
        <f t="shared" si="0"/>
        <v>5460</v>
      </c>
      <c r="J7" s="14">
        <f t="shared" si="1"/>
        <v>10800</v>
      </c>
      <c r="K7" s="14">
        <f t="shared" si="2"/>
        <v>2160</v>
      </c>
      <c r="L7" s="14">
        <f t="shared" si="3"/>
        <v>560</v>
      </c>
      <c r="M7" s="14">
        <f t="shared" si="4"/>
        <v>3500</v>
      </c>
      <c r="N7" s="14">
        <f t="shared" si="5"/>
        <v>2760</v>
      </c>
      <c r="O7" s="23">
        <v>0</v>
      </c>
      <c r="P7" s="12">
        <f t="shared" si="6"/>
        <v>18420</v>
      </c>
      <c r="Q7" s="12">
        <f t="shared" si="7"/>
        <v>6820</v>
      </c>
      <c r="R7" s="12">
        <f t="shared" si="8"/>
        <v>25240</v>
      </c>
      <c r="S7" s="25"/>
    </row>
    <row r="8" spans="1:19" s="2" customFormat="1" ht="25.5" customHeight="1">
      <c r="A8" s="15">
        <v>5</v>
      </c>
      <c r="B8" s="16" t="s">
        <v>86</v>
      </c>
      <c r="C8" s="17">
        <v>2</v>
      </c>
      <c r="D8" s="17">
        <v>11</v>
      </c>
      <c r="E8" s="17">
        <v>1</v>
      </c>
      <c r="F8" s="14">
        <v>780</v>
      </c>
      <c r="G8" s="14">
        <v>1080</v>
      </c>
      <c r="H8" s="14">
        <v>1080</v>
      </c>
      <c r="I8" s="14">
        <f t="shared" si="0"/>
        <v>1560</v>
      </c>
      <c r="J8" s="14">
        <f t="shared" si="1"/>
        <v>11880</v>
      </c>
      <c r="K8" s="14">
        <f t="shared" si="2"/>
        <v>1080</v>
      </c>
      <c r="L8" s="14">
        <f t="shared" si="3"/>
        <v>160</v>
      </c>
      <c r="M8" s="14">
        <f t="shared" si="4"/>
        <v>3850</v>
      </c>
      <c r="N8" s="14">
        <f t="shared" si="5"/>
        <v>1380</v>
      </c>
      <c r="O8" s="12">
        <v>0</v>
      </c>
      <c r="P8" s="12">
        <f t="shared" si="6"/>
        <v>14520</v>
      </c>
      <c r="Q8" s="12">
        <f t="shared" si="7"/>
        <v>5390</v>
      </c>
      <c r="R8" s="12">
        <f t="shared" si="8"/>
        <v>19910</v>
      </c>
      <c r="S8" s="25"/>
    </row>
    <row r="9" spans="1:19" s="2" customFormat="1" ht="25.5" customHeight="1">
      <c r="A9" s="15">
        <v>6</v>
      </c>
      <c r="B9" s="16" t="s">
        <v>11</v>
      </c>
      <c r="C9" s="17">
        <v>20</v>
      </c>
      <c r="D9" s="17">
        <v>19</v>
      </c>
      <c r="E9" s="17">
        <v>3</v>
      </c>
      <c r="F9" s="14">
        <v>780</v>
      </c>
      <c r="G9" s="14">
        <v>1080</v>
      </c>
      <c r="H9" s="14">
        <v>1080</v>
      </c>
      <c r="I9" s="14">
        <f t="shared" si="0"/>
        <v>15600</v>
      </c>
      <c r="J9" s="14">
        <f t="shared" si="1"/>
        <v>20520</v>
      </c>
      <c r="K9" s="14">
        <f t="shared" si="2"/>
        <v>3240</v>
      </c>
      <c r="L9" s="14">
        <f t="shared" si="3"/>
        <v>1600</v>
      </c>
      <c r="M9" s="14">
        <f t="shared" si="4"/>
        <v>6650</v>
      </c>
      <c r="N9" s="14">
        <f t="shared" si="5"/>
        <v>4140</v>
      </c>
      <c r="O9" s="22">
        <v>12960</v>
      </c>
      <c r="P9" s="12">
        <f t="shared" si="6"/>
        <v>39360</v>
      </c>
      <c r="Q9" s="12">
        <f t="shared" si="7"/>
        <v>12390</v>
      </c>
      <c r="R9" s="12">
        <f t="shared" si="8"/>
        <v>64710</v>
      </c>
      <c r="S9" s="25" t="s">
        <v>235</v>
      </c>
    </row>
    <row r="10" spans="1:19" s="2" customFormat="1" ht="25.5" customHeight="1">
      <c r="A10" s="15">
        <v>7</v>
      </c>
      <c r="B10" s="16" t="s">
        <v>142</v>
      </c>
      <c r="C10" s="17">
        <v>1</v>
      </c>
      <c r="D10" s="17">
        <v>1</v>
      </c>
      <c r="E10" s="17">
        <v>0</v>
      </c>
      <c r="F10" s="14">
        <v>780</v>
      </c>
      <c r="G10" s="14">
        <v>1080</v>
      </c>
      <c r="H10" s="14">
        <v>1080</v>
      </c>
      <c r="I10" s="14">
        <f t="shared" si="0"/>
        <v>780</v>
      </c>
      <c r="J10" s="14">
        <f t="shared" si="1"/>
        <v>1080</v>
      </c>
      <c r="K10" s="14">
        <f t="shared" si="2"/>
        <v>0</v>
      </c>
      <c r="L10" s="14">
        <f t="shared" si="3"/>
        <v>80</v>
      </c>
      <c r="M10" s="14">
        <f t="shared" si="4"/>
        <v>350</v>
      </c>
      <c r="N10" s="14">
        <f t="shared" si="5"/>
        <v>0</v>
      </c>
      <c r="O10" s="12">
        <v>0</v>
      </c>
      <c r="P10" s="12">
        <f t="shared" si="6"/>
        <v>1860</v>
      </c>
      <c r="Q10" s="12">
        <f t="shared" si="7"/>
        <v>430</v>
      </c>
      <c r="R10" s="12">
        <f t="shared" si="8"/>
        <v>2290</v>
      </c>
      <c r="S10" s="26"/>
    </row>
    <row r="11" spans="1:19" s="2" customFormat="1" ht="25.5" customHeight="1">
      <c r="A11" s="15">
        <v>8</v>
      </c>
      <c r="B11" s="16" t="s">
        <v>145</v>
      </c>
      <c r="C11" s="17">
        <v>9</v>
      </c>
      <c r="D11" s="17">
        <v>6</v>
      </c>
      <c r="E11" s="17">
        <v>0</v>
      </c>
      <c r="F11" s="14">
        <v>780</v>
      </c>
      <c r="G11" s="14">
        <v>1080</v>
      </c>
      <c r="H11" s="14">
        <v>1080</v>
      </c>
      <c r="I11" s="14">
        <f t="shared" si="0"/>
        <v>7020</v>
      </c>
      <c r="J11" s="14">
        <f t="shared" si="1"/>
        <v>6480</v>
      </c>
      <c r="K11" s="14">
        <f t="shared" si="2"/>
        <v>0</v>
      </c>
      <c r="L11" s="14">
        <f t="shared" si="3"/>
        <v>720</v>
      </c>
      <c r="M11" s="14">
        <f t="shared" si="4"/>
        <v>2100</v>
      </c>
      <c r="N11" s="14">
        <f t="shared" si="5"/>
        <v>0</v>
      </c>
      <c r="O11" s="12">
        <v>0</v>
      </c>
      <c r="P11" s="12">
        <f t="shared" si="6"/>
        <v>13500</v>
      </c>
      <c r="Q11" s="12">
        <f t="shared" si="7"/>
        <v>2820</v>
      </c>
      <c r="R11" s="12">
        <f t="shared" si="8"/>
        <v>16320</v>
      </c>
      <c r="S11" s="25"/>
    </row>
    <row r="12" spans="1:19" s="2" customFormat="1" ht="25.5" customHeight="1">
      <c r="A12" s="15">
        <v>9</v>
      </c>
      <c r="B12" s="16" t="s">
        <v>161</v>
      </c>
      <c r="C12" s="17">
        <v>1</v>
      </c>
      <c r="D12" s="17">
        <v>5</v>
      </c>
      <c r="E12" s="17">
        <v>1</v>
      </c>
      <c r="F12" s="14">
        <v>780</v>
      </c>
      <c r="G12" s="14">
        <v>1080</v>
      </c>
      <c r="H12" s="14">
        <v>1080</v>
      </c>
      <c r="I12" s="14">
        <f t="shared" si="0"/>
        <v>780</v>
      </c>
      <c r="J12" s="14">
        <f t="shared" si="1"/>
        <v>5400</v>
      </c>
      <c r="K12" s="14">
        <f t="shared" si="2"/>
        <v>1080</v>
      </c>
      <c r="L12" s="14">
        <f t="shared" si="3"/>
        <v>80</v>
      </c>
      <c r="M12" s="14">
        <f t="shared" si="4"/>
        <v>1750</v>
      </c>
      <c r="N12" s="14">
        <f t="shared" si="5"/>
        <v>1380</v>
      </c>
      <c r="O12" s="12">
        <v>0</v>
      </c>
      <c r="P12" s="12">
        <f t="shared" si="6"/>
        <v>7260</v>
      </c>
      <c r="Q12" s="12">
        <f t="shared" si="7"/>
        <v>3210</v>
      </c>
      <c r="R12" s="12">
        <f t="shared" si="8"/>
        <v>10470</v>
      </c>
      <c r="S12" s="26"/>
    </row>
    <row r="13" spans="1:19" s="2" customFormat="1" ht="25.5" customHeight="1">
      <c r="A13" s="15">
        <v>10</v>
      </c>
      <c r="B13" s="16" t="s">
        <v>169</v>
      </c>
      <c r="C13" s="17">
        <v>0</v>
      </c>
      <c r="D13" s="17">
        <v>2</v>
      </c>
      <c r="E13" s="17">
        <v>0</v>
      </c>
      <c r="F13" s="14">
        <v>780</v>
      </c>
      <c r="G13" s="14">
        <v>1080</v>
      </c>
      <c r="H13" s="14">
        <v>1080</v>
      </c>
      <c r="I13" s="14">
        <f t="shared" si="0"/>
        <v>0</v>
      </c>
      <c r="J13" s="14">
        <f t="shared" si="1"/>
        <v>2160</v>
      </c>
      <c r="K13" s="14">
        <f t="shared" si="2"/>
        <v>0</v>
      </c>
      <c r="L13" s="14">
        <f t="shared" si="3"/>
        <v>0</v>
      </c>
      <c r="M13" s="14">
        <f t="shared" si="4"/>
        <v>700</v>
      </c>
      <c r="N13" s="14">
        <f t="shared" si="5"/>
        <v>0</v>
      </c>
      <c r="O13" s="12">
        <v>0</v>
      </c>
      <c r="P13" s="12">
        <f t="shared" si="6"/>
        <v>2160</v>
      </c>
      <c r="Q13" s="12">
        <f t="shared" si="7"/>
        <v>700</v>
      </c>
      <c r="R13" s="12">
        <f t="shared" si="8"/>
        <v>2860</v>
      </c>
      <c r="S13" s="25"/>
    </row>
    <row r="14" spans="1:19" s="2" customFormat="1" ht="25.5" customHeight="1">
      <c r="A14" s="15">
        <v>11</v>
      </c>
      <c r="B14" s="16" t="s">
        <v>15</v>
      </c>
      <c r="C14" s="17">
        <v>2</v>
      </c>
      <c r="D14" s="17">
        <v>6</v>
      </c>
      <c r="E14" s="17">
        <v>0</v>
      </c>
      <c r="F14" s="14">
        <v>780</v>
      </c>
      <c r="G14" s="14">
        <v>1080</v>
      </c>
      <c r="H14" s="14">
        <v>1080</v>
      </c>
      <c r="I14" s="14">
        <f t="shared" si="0"/>
        <v>1560</v>
      </c>
      <c r="J14" s="14">
        <f t="shared" si="1"/>
        <v>6480</v>
      </c>
      <c r="K14" s="14">
        <f t="shared" si="2"/>
        <v>0</v>
      </c>
      <c r="L14" s="14">
        <f t="shared" si="3"/>
        <v>160</v>
      </c>
      <c r="M14" s="14">
        <f t="shared" si="4"/>
        <v>2100</v>
      </c>
      <c r="N14" s="14">
        <f t="shared" si="5"/>
        <v>0</v>
      </c>
      <c r="O14" s="12">
        <v>12960</v>
      </c>
      <c r="P14" s="12">
        <f t="shared" si="6"/>
        <v>8040</v>
      </c>
      <c r="Q14" s="12">
        <f t="shared" si="7"/>
        <v>2260</v>
      </c>
      <c r="R14" s="12">
        <f t="shared" si="8"/>
        <v>23260</v>
      </c>
      <c r="S14" s="25" t="s">
        <v>235</v>
      </c>
    </row>
    <row r="15" spans="1:19" s="2" customFormat="1" ht="25.5" customHeight="1">
      <c r="A15" s="15">
        <v>12</v>
      </c>
      <c r="B15" s="16" t="s">
        <v>180</v>
      </c>
      <c r="C15" s="17">
        <v>20</v>
      </c>
      <c r="D15" s="17">
        <v>10</v>
      </c>
      <c r="E15" s="17">
        <v>2</v>
      </c>
      <c r="F15" s="14">
        <v>780</v>
      </c>
      <c r="G15" s="14">
        <v>1080</v>
      </c>
      <c r="H15" s="14">
        <v>1080</v>
      </c>
      <c r="I15" s="14">
        <f t="shared" si="0"/>
        <v>15600</v>
      </c>
      <c r="J15" s="14">
        <f t="shared" si="1"/>
        <v>10800</v>
      </c>
      <c r="K15" s="14">
        <f t="shared" si="2"/>
        <v>2160</v>
      </c>
      <c r="L15" s="14">
        <f t="shared" si="3"/>
        <v>1600</v>
      </c>
      <c r="M15" s="14">
        <f t="shared" si="4"/>
        <v>3500</v>
      </c>
      <c r="N15" s="14">
        <f t="shared" si="5"/>
        <v>2760</v>
      </c>
      <c r="O15" s="22">
        <v>0</v>
      </c>
      <c r="P15" s="12">
        <f t="shared" si="6"/>
        <v>28560</v>
      </c>
      <c r="Q15" s="12">
        <f t="shared" si="7"/>
        <v>7860</v>
      </c>
      <c r="R15" s="12">
        <f t="shared" si="8"/>
        <v>36420</v>
      </c>
      <c r="S15" s="25"/>
    </row>
    <row r="16" spans="1:19" s="2" customFormat="1" ht="25.5" customHeight="1">
      <c r="A16" s="15">
        <v>13</v>
      </c>
      <c r="B16" s="16" t="s">
        <v>213</v>
      </c>
      <c r="C16" s="17">
        <v>7</v>
      </c>
      <c r="D16" s="17">
        <v>4</v>
      </c>
      <c r="E16" s="17">
        <v>0</v>
      </c>
      <c r="F16" s="14">
        <v>780</v>
      </c>
      <c r="G16" s="14">
        <v>1080</v>
      </c>
      <c r="H16" s="14">
        <v>1080</v>
      </c>
      <c r="I16" s="14">
        <f t="shared" si="0"/>
        <v>5460</v>
      </c>
      <c r="J16" s="14">
        <f t="shared" si="1"/>
        <v>4320</v>
      </c>
      <c r="K16" s="14">
        <f t="shared" si="2"/>
        <v>0</v>
      </c>
      <c r="L16" s="14">
        <f t="shared" si="3"/>
        <v>560</v>
      </c>
      <c r="M16" s="14">
        <f t="shared" si="4"/>
        <v>1400</v>
      </c>
      <c r="N16" s="14">
        <f t="shared" si="5"/>
        <v>0</v>
      </c>
      <c r="O16" s="22">
        <v>0</v>
      </c>
      <c r="P16" s="12">
        <f t="shared" si="6"/>
        <v>9780</v>
      </c>
      <c r="Q16" s="12">
        <f t="shared" si="7"/>
        <v>1960</v>
      </c>
      <c r="R16" s="12">
        <f t="shared" si="8"/>
        <v>11740</v>
      </c>
      <c r="S16" s="25"/>
    </row>
    <row r="17" spans="1:19" s="2" customFormat="1" ht="25.5" customHeight="1">
      <c r="A17" s="7" t="s">
        <v>236</v>
      </c>
      <c r="B17" s="7"/>
      <c r="C17" s="18">
        <f aca="true" t="shared" si="9" ref="C17:L17">SUM(C4:C16)</f>
        <v>93</v>
      </c>
      <c r="D17" s="18">
        <f t="shared" si="9"/>
        <v>91</v>
      </c>
      <c r="E17" s="18">
        <f t="shared" si="9"/>
        <v>12</v>
      </c>
      <c r="F17" s="18">
        <f t="shared" si="9"/>
        <v>10140</v>
      </c>
      <c r="G17" s="18">
        <f t="shared" si="9"/>
        <v>14040</v>
      </c>
      <c r="H17" s="18">
        <f t="shared" si="9"/>
        <v>14040</v>
      </c>
      <c r="I17" s="18">
        <f aca="true" t="shared" si="10" ref="I17:T17">SUM(I4:I16)</f>
        <v>72540</v>
      </c>
      <c r="J17" s="18">
        <f t="shared" si="10"/>
        <v>98280</v>
      </c>
      <c r="K17" s="18">
        <f t="shared" si="10"/>
        <v>12960</v>
      </c>
      <c r="L17" s="18">
        <f t="shared" si="10"/>
        <v>7440</v>
      </c>
      <c r="M17" s="18">
        <f t="shared" si="10"/>
        <v>31850</v>
      </c>
      <c r="N17" s="18">
        <f t="shared" si="10"/>
        <v>16560</v>
      </c>
      <c r="O17" s="18">
        <f t="shared" si="10"/>
        <v>25920</v>
      </c>
      <c r="P17" s="12">
        <f t="shared" si="6"/>
        <v>183780</v>
      </c>
      <c r="Q17" s="12">
        <f t="shared" si="7"/>
        <v>55850</v>
      </c>
      <c r="R17" s="12">
        <f>SUM(R4:R16)</f>
        <v>265550</v>
      </c>
      <c r="S17" s="24"/>
    </row>
    <row r="18" spans="1:19" s="1" customFormat="1" ht="33" customHeight="1">
      <c r="A18" s="19" t="s">
        <v>237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19" s="1" customFormat="1" ht="33" customHeight="1">
      <c r="A19" s="20" t="s">
        <v>238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</sheetData>
  <sheetProtection/>
  <mergeCells count="15">
    <mergeCell ref="A1:S1"/>
    <mergeCell ref="C2:E2"/>
    <mergeCell ref="F2:H2"/>
    <mergeCell ref="I2:K2"/>
    <mergeCell ref="L2:N2"/>
    <mergeCell ref="A17:B17"/>
    <mergeCell ref="A18:S18"/>
    <mergeCell ref="A19:S19"/>
    <mergeCell ref="A2:A3"/>
    <mergeCell ref="B2:B3"/>
    <mergeCell ref="O2:O3"/>
    <mergeCell ref="P2:P3"/>
    <mergeCell ref="Q2:Q3"/>
    <mergeCell ref="R2:R3"/>
    <mergeCell ref="S2:S3"/>
  </mergeCells>
  <printOptions horizontalCentered="1"/>
  <pageMargins left="0" right="0" top="0.2125" bottom="0.2125" header="0.5" footer="0.5"/>
  <pageSetup horizontalDpi="600" verticalDpi="600" orientation="landscape" paperSize="9"/>
  <ignoredErrors>
    <ignoredError sqref="J4:J10 J11:J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yypc</dc:creator>
  <cp:keywords/>
  <dc:description/>
  <cp:lastModifiedBy>丁</cp:lastModifiedBy>
  <dcterms:created xsi:type="dcterms:W3CDTF">2020-06-15T13:06:11Z</dcterms:created>
  <dcterms:modified xsi:type="dcterms:W3CDTF">2022-11-17T00:53:52Z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3D50B65426914B06B115FA9419B5A3A4</vt:lpwstr>
  </property>
</Properties>
</file>