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tabRatio="716" activeTab="0"/>
  </bookViews>
  <sheets>
    <sheet name="福利中心" sheetId="1" r:id="rId1"/>
    <sheet name="汇总表" sheetId="2" r:id="rId2"/>
    <sheet name="变更表" sheetId="3" r:id="rId3"/>
  </sheets>
  <definedNames>
    <definedName name="_xlnm._FilterDatabase" localSheetId="0" hidden="1">'福利中心'!$A$2:$F$70</definedName>
  </definedNames>
  <calcPr fullCalcOnLoad="1"/>
</workbook>
</file>

<file path=xl/sharedStrings.xml><?xml version="1.0" encoding="utf-8"?>
<sst xmlns="http://schemas.openxmlformats.org/spreadsheetml/2006/main" count="288" uniqueCount="146">
  <si>
    <t>2023年12月福利院特困供养人员资金发放表</t>
  </si>
  <si>
    <t>序号</t>
  </si>
  <si>
    <t>乡镇</t>
  </si>
  <si>
    <t>名称</t>
  </si>
  <si>
    <t>姓名</t>
  </si>
  <si>
    <t>供养标准</t>
  </si>
  <si>
    <t>备注</t>
  </si>
  <si>
    <t>南岩镇</t>
  </si>
  <si>
    <t>福利中心</t>
  </si>
  <si>
    <t>夏远福</t>
  </si>
  <si>
    <t>杨茶英</t>
  </si>
  <si>
    <t>漆工镇</t>
  </si>
  <si>
    <t>刘贤检</t>
  </si>
  <si>
    <t>周长冬</t>
  </si>
  <si>
    <t>三县岭镇</t>
  </si>
  <si>
    <t>邵炳炎</t>
  </si>
  <si>
    <t>弋江镇</t>
  </si>
  <si>
    <t>福花</t>
  </si>
  <si>
    <t>祝小冬</t>
  </si>
  <si>
    <t>蔡国武</t>
  </si>
  <si>
    <t>梅火荣</t>
  </si>
  <si>
    <t>圭峰镇</t>
  </si>
  <si>
    <t>江新俄</t>
  </si>
  <si>
    <t>花亭乡</t>
  </si>
  <si>
    <t>胡金旺</t>
  </si>
  <si>
    <t>饶子娥</t>
  </si>
  <si>
    <t>王惠莲</t>
  </si>
  <si>
    <t>张文显</t>
  </si>
  <si>
    <t>张启全</t>
  </si>
  <si>
    <t>黄俭花</t>
  </si>
  <si>
    <t>占长青</t>
  </si>
  <si>
    <t>汪惠翠</t>
  </si>
  <si>
    <t>程青娥</t>
  </si>
  <si>
    <t>旭光乡</t>
  </si>
  <si>
    <t>杨月娥</t>
  </si>
  <si>
    <t>高金丁</t>
  </si>
  <si>
    <t>姜春</t>
  </si>
  <si>
    <t>俞全发</t>
  </si>
  <si>
    <t>黄兴兵</t>
  </si>
  <si>
    <t>朱坑镇</t>
  </si>
  <si>
    <t>叶清旺</t>
  </si>
  <si>
    <t>吴垂胜</t>
  </si>
  <si>
    <t>何茂林</t>
  </si>
  <si>
    <t>罗治平</t>
  </si>
  <si>
    <t>胡茶花</t>
  </si>
  <si>
    <t>医保评估为全失能</t>
  </si>
  <si>
    <t>罗时旺</t>
  </si>
  <si>
    <t>吴定栋</t>
  </si>
  <si>
    <t>余章寿</t>
  </si>
  <si>
    <t>郑保龙</t>
  </si>
  <si>
    <t>邵火财</t>
  </si>
  <si>
    <t>李冬财</t>
  </si>
  <si>
    <t>三县岭</t>
  </si>
  <si>
    <t>邵海良</t>
  </si>
  <si>
    <t>花亭</t>
  </si>
  <si>
    <t>刘银松</t>
  </si>
  <si>
    <t>中畈</t>
  </si>
  <si>
    <t>余新良</t>
  </si>
  <si>
    <t>谭义和</t>
  </si>
  <si>
    <t>叠山镇</t>
  </si>
  <si>
    <t>曾招有</t>
  </si>
  <si>
    <t>管家村高山组11号</t>
  </si>
  <si>
    <t>毛弋芳</t>
  </si>
  <si>
    <t>毛江苏</t>
  </si>
  <si>
    <t>毛弋盛</t>
  </si>
  <si>
    <t>毛弋满</t>
  </si>
  <si>
    <t>毛弋倪</t>
  </si>
  <si>
    <t>毛弋富</t>
  </si>
  <si>
    <t>毛弋花</t>
  </si>
  <si>
    <t>毛弋华</t>
  </si>
  <si>
    <t>毛弋连</t>
  </si>
  <si>
    <t>邬迪平</t>
  </si>
  <si>
    <t>毛弋荣</t>
  </si>
  <si>
    <t>朱叁漆</t>
  </si>
  <si>
    <t>毛弋流</t>
  </si>
  <si>
    <t>毛弋芬</t>
  </si>
  <si>
    <t>毛弋水</t>
  </si>
  <si>
    <t>万华才</t>
  </si>
  <si>
    <t>刘二山</t>
  </si>
  <si>
    <t>圭峰敬老院</t>
  </si>
  <si>
    <t>严贤天</t>
  </si>
  <si>
    <t>中畈乡</t>
  </si>
  <si>
    <t>西川敬老院</t>
  </si>
  <si>
    <t>江茶香</t>
  </si>
  <si>
    <t>2023.1月已入福利院，补回1-3月7380元</t>
  </si>
  <si>
    <t>曹溪镇</t>
  </si>
  <si>
    <t>邵畈光荣院</t>
  </si>
  <si>
    <t>邵有炎</t>
  </si>
  <si>
    <t>2023.4转入福利院</t>
  </si>
  <si>
    <t>汪根凤</t>
  </si>
  <si>
    <t>由漆工镇敬老院调整到弋阳县福利院</t>
  </si>
  <si>
    <t>曹梅昌</t>
  </si>
  <si>
    <t>由漆工镇分散供养调整到弋阳县福利院</t>
  </si>
  <si>
    <t>东街居委会</t>
  </si>
  <si>
    <t>弋玉婷</t>
  </si>
  <si>
    <t>智障孤儿，1995年被王吉娟捡到收养，现王吉娟病故，无人抚养</t>
  </si>
  <si>
    <t>叠山敬老院</t>
  </si>
  <si>
    <t>黄振林</t>
  </si>
  <si>
    <t>由叠山敬老院转入县福利院集中供养</t>
  </si>
  <si>
    <t>中畈中心敬老院</t>
  </si>
  <si>
    <t>王长根</t>
  </si>
  <si>
    <t>农村集中特困转县福利院</t>
  </si>
  <si>
    <t>港口中心敬老院</t>
  </si>
  <si>
    <t>谢加长</t>
  </si>
  <si>
    <t>宝峰村民委员会</t>
  </si>
  <si>
    <t>潘有道</t>
  </si>
  <si>
    <t>农村分散特困转县福利院</t>
  </si>
  <si>
    <t>2023年12月份城市特困集中供养资金发放表</t>
  </si>
  <si>
    <t>制表单位：弋阳县民政局</t>
  </si>
  <si>
    <t>单位：元</t>
  </si>
  <si>
    <t>单位</t>
  </si>
  <si>
    <t>人数</t>
  </si>
  <si>
    <t>月保障标准</t>
  </si>
  <si>
    <t>月供养资金</t>
  </si>
  <si>
    <t>护理标准</t>
  </si>
  <si>
    <t>护理费</t>
  </si>
  <si>
    <t>丧葬补贴</t>
  </si>
  <si>
    <t>合计</t>
  </si>
  <si>
    <t>自理</t>
  </si>
  <si>
    <t>半失能</t>
  </si>
  <si>
    <t>全失能</t>
  </si>
  <si>
    <t>弋阳县福利院</t>
  </si>
  <si>
    <t>扣除付建旗多发1个月供养资金1150元护理费1380元共计2530元</t>
  </si>
  <si>
    <t>制表人：           救助办主任：             民政事务服务中心主任：             分管领导：             财务领导：</t>
  </si>
  <si>
    <t>户名：弋阳县社会福利院             开户行：上饶银行            实有资金账号：202003120000000584</t>
  </si>
  <si>
    <t>2023年12月份城市特困集中供养变更表</t>
  </si>
  <si>
    <t>居委会</t>
  </si>
  <si>
    <t>补助对象</t>
  </si>
  <si>
    <t>补助对象证件号码</t>
  </si>
  <si>
    <t>保障人数</t>
  </si>
  <si>
    <t>保障资金</t>
  </si>
  <si>
    <t>自理能力</t>
  </si>
  <si>
    <t>状态</t>
  </si>
  <si>
    <t>慈竹村民委员会</t>
  </si>
  <si>
    <t>张德厚</t>
  </si>
  <si>
    <t>362326196412244513</t>
  </si>
  <si>
    <t>死亡取消</t>
  </si>
  <si>
    <t>桃源街道</t>
  </si>
  <si>
    <t>付建旗</t>
  </si>
  <si>
    <t>362326196307092431</t>
  </si>
  <si>
    <t>取消</t>
  </si>
  <si>
    <t>城市集中转城市分散</t>
  </si>
  <si>
    <t>毛弋贵</t>
  </si>
  <si>
    <t>36112619860701001X</t>
  </si>
  <si>
    <t>已被家人接回</t>
  </si>
  <si>
    <t>制表：            救助办主任：             民政事务服务中心主任：                    分管领导：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</si>
</sst>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9"/>
      <name val="Calibri Light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left" vertical="center" wrapText="1"/>
    </xf>
  </cellXfs>
  <cellStyles count="5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9马安_48" xfId="63"/>
    <cellStyle name="常规_4李坂_19" xfId="64"/>
    <cellStyle name="常规_2田东_66" xfId="65"/>
    <cellStyle name="常规 39" xfId="66"/>
    <cellStyle name="常规_毛家村_62" xfId="67"/>
    <cellStyle name="差_Sheet1_2 6 2 5 9 2" xfId="68"/>
    <cellStyle name="常规_9马安_40" xfId="69"/>
    <cellStyle name="常规_9马安_35" xfId="70"/>
    <cellStyle name="常规_4李坂_11" xfId="71"/>
    <cellStyle name="常规_4李坂_44" xfId="72"/>
    <cellStyle name="常规_4李坂_39" xfId="73"/>
    <cellStyle name="常规_3王家_19" xfId="74"/>
    <cellStyle name="常规_3王家_24" xfId="75"/>
    <cellStyle name="常规 40" xfId="76"/>
    <cellStyle name="常规_9马安_8" xfId="77"/>
    <cellStyle name="常规 35" xfId="78"/>
    <cellStyle name="常规_5雷兰_18" xfId="79"/>
    <cellStyle name="常规_荷塘村" xfId="80"/>
    <cellStyle name="常规 6" xfId="81"/>
    <cellStyle name="常规_低保家庭信息 2" xfId="82"/>
    <cellStyle name="常规_9马安_25" xfId="83"/>
    <cellStyle name="常规_9马安_30" xfId="84"/>
    <cellStyle name="常规 31" xfId="85"/>
    <cellStyle name="常规 26" xfId="86"/>
    <cellStyle name="常规_9马安_4" xfId="87"/>
    <cellStyle name="常规_2田东_48" xfId="88"/>
    <cellStyle name="常规_毛家村_44" xfId="89"/>
    <cellStyle name="常规_5雷兰_7" xfId="90"/>
    <cellStyle name="常规_6港渡_34" xfId="91"/>
    <cellStyle name="常规_6港渡_29" xfId="92"/>
    <cellStyle name="常规_过港_11" xfId="93"/>
    <cellStyle name="常规_6港渡_9" xfId="94"/>
    <cellStyle name="常规_6港渡_14" xfId="95"/>
    <cellStyle name="常规_3王家_10" xfId="96"/>
    <cellStyle name="常规_7葛溪_4" xfId="97"/>
    <cellStyle name="差_Sheet1_2 6 2 5 2 2" xfId="98"/>
    <cellStyle name="常规_7葛溪_6" xfId="99"/>
    <cellStyle name="差_Sheet1_2 6 2 5 8 8" xfId="100"/>
    <cellStyle name="常规_7葛溪_9" xfId="101"/>
    <cellStyle name="常规 25" xfId="102"/>
    <cellStyle name="常规 30" xfId="103"/>
    <cellStyle name="常规_9马安_3" xfId="104"/>
    <cellStyle name="常规_2田东_47" xfId="105"/>
    <cellStyle name="常规_毛家村_38" xfId="106"/>
    <cellStyle name="常规 12" xfId="107"/>
    <cellStyle name="常规_过港_52" xfId="108"/>
    <cellStyle name="常规_过港_47" xfId="109"/>
    <cellStyle name="常规_毛家村_25" xfId="110"/>
    <cellStyle name="常规_毛家村_30" xfId="111"/>
    <cellStyle name="常规 8" xfId="112"/>
    <cellStyle name="常规 73 2" xfId="113"/>
    <cellStyle name="常规 68 2" xfId="114"/>
    <cellStyle name="常规 9" xfId="115"/>
    <cellStyle name="常规 47" xfId="116"/>
    <cellStyle name="常规 21" xfId="117"/>
    <cellStyle name="常规 16" xfId="118"/>
    <cellStyle name="常规_过港_56" xfId="119"/>
    <cellStyle name="常规_下琬村_18" xfId="120"/>
    <cellStyle name="常规_毛家村_34" xfId="121"/>
    <cellStyle name="常规_毛家村_29" xfId="122"/>
    <cellStyle name="常规 37" xfId="123"/>
    <cellStyle name="常规 42" xfId="124"/>
    <cellStyle name="常规 45" xfId="125"/>
    <cellStyle name="常规_过港" xfId="126"/>
    <cellStyle name="常规_乡镇明细  (2)_1" xfId="127"/>
    <cellStyle name="常规_4李坂_8" xfId="128"/>
    <cellStyle name="常规 2" xfId="129"/>
    <cellStyle name="常规_过港_6" xfId="130"/>
    <cellStyle name="常规 7" xfId="131"/>
    <cellStyle name="常规 28" xfId="132"/>
    <cellStyle name="常规 33" xfId="133"/>
    <cellStyle name="常规_9马安_6" xfId="134"/>
    <cellStyle name="常规_毛家村_51" xfId="135"/>
    <cellStyle name="常规_过港_59" xfId="136"/>
    <cellStyle name="常规 24" xfId="137"/>
    <cellStyle name="常规 19" xfId="138"/>
    <cellStyle name="常规_9马安_2" xfId="139"/>
    <cellStyle name="常规_毛家村_37" xfId="140"/>
    <cellStyle name="常规 13" xfId="141"/>
    <cellStyle name="常规_过港_53" xfId="142"/>
    <cellStyle name="常规_毛家村_31" xfId="143"/>
    <cellStyle name="常规_下琬村_20" xfId="144"/>
    <cellStyle name="常规_下琬村_15" xfId="145"/>
    <cellStyle name="常规_2田东_61" xfId="146"/>
    <cellStyle name="常规 29" xfId="147"/>
    <cellStyle name="常规 34" xfId="148"/>
    <cellStyle name="常规_9马安_7" xfId="149"/>
    <cellStyle name="常规_长源村_5" xfId="150"/>
    <cellStyle name="常规_毛家村_47" xfId="151"/>
    <cellStyle name="常规_毛家村_52" xfId="152"/>
    <cellStyle name="常规 14" xfId="153"/>
    <cellStyle name="常规_过港_54" xfId="154"/>
    <cellStyle name="常规_过港_49" xfId="155"/>
    <cellStyle name="常规_招商局" xfId="156"/>
    <cellStyle name="常规_6港渡_22" xfId="157"/>
    <cellStyle name="常规_6港渡_17" xfId="158"/>
    <cellStyle name="常规 10" xfId="159"/>
    <cellStyle name="常规_过港_45" xfId="160"/>
    <cellStyle name="常规_过港_50" xfId="161"/>
    <cellStyle name="常规 4 4" xfId="162"/>
    <cellStyle name="常规 5 3" xfId="163"/>
    <cellStyle name="常规_Sheet3" xfId="164"/>
    <cellStyle name="常规_西童村_13" xfId="165"/>
    <cellStyle name="常规 23" xfId="166"/>
    <cellStyle name="常规 18" xfId="167"/>
    <cellStyle name="常规_9马安_1" xfId="168"/>
    <cellStyle name="常规_毛家村_41" xfId="169"/>
    <cellStyle name="常规_Sheet2" xfId="170"/>
    <cellStyle name="常规 5" xfId="171"/>
    <cellStyle name="常规_过港_9" xfId="172"/>
    <cellStyle name="常规 22" xfId="173"/>
    <cellStyle name="常规 17" xfId="174"/>
    <cellStyle name="常规_Sheet1 (2)" xfId="175"/>
    <cellStyle name="常规_过港_57" xfId="176"/>
    <cellStyle name="常规_毛家村_35" xfId="177"/>
    <cellStyle name="常规 46" xfId="178"/>
    <cellStyle name="常规 36" xfId="179"/>
    <cellStyle name="常规 41" xfId="180"/>
    <cellStyle name="常规_9马安_9" xfId="181"/>
    <cellStyle name="常规_毛家村_49" xfId="182"/>
    <cellStyle name="常规_Sheet1_1" xfId="183"/>
    <cellStyle name="常规_5雷兰_12" xfId="184"/>
    <cellStyle name="常规_Sheet1" xfId="185"/>
    <cellStyle name="常规 13 2" xfId="186"/>
    <cellStyle name="常规_5雷兰_4" xfId="187"/>
    <cellStyle name="常规_葛溪乡2011年城市家庭基本信息表样表_1" xfId="188"/>
    <cellStyle name="常规_毛家村_50" xfId="189"/>
    <cellStyle name="常规_毛家村_45" xfId="190"/>
    <cellStyle name="常规 27" xfId="191"/>
    <cellStyle name="常规_9马安_5" xfId="192"/>
    <cellStyle name="常规 20" xfId="193"/>
    <cellStyle name="常规 15" xfId="194"/>
    <cellStyle name="常规_过港_55" xfId="195"/>
    <cellStyle name="常规_下琬村_17" xfId="196"/>
    <cellStyle name="常规 3" xfId="197"/>
    <cellStyle name="常规_过港_7" xfId="198"/>
    <cellStyle name="常规 4" xfId="199"/>
    <cellStyle name="常规 10 3" xfId="200"/>
    <cellStyle name="常规_葛溪乡2011年城市家庭基本信息表样表" xfId="201"/>
    <cellStyle name="常规_2009年第一季度农村低保补助" xfId="202"/>
    <cellStyle name="常规 48" xfId="203"/>
    <cellStyle name="常规 38" xfId="204"/>
    <cellStyle name="常规_家庭基本信息表样表" xfId="205"/>
    <cellStyle name="常规_4李坂_23" xfId="206"/>
    <cellStyle name="常规_4李坂_18" xfId="207"/>
    <cellStyle name="常规_9马安_47" xfId="208"/>
    <cellStyle name="差_Sheet1_2 6 2 5_Sheet1" xfId="209"/>
    <cellStyle name="常规_过港_19" xfId="210"/>
    <cellStyle name="常规_4李坂_41" xfId="211"/>
    <cellStyle name="常规_4李坂_36" xfId="212"/>
    <cellStyle name="常规_3王家_31" xfId="213"/>
    <cellStyle name="常规_3王家_26" xfId="214"/>
    <cellStyle name="常规_过港_17" xfId="215"/>
    <cellStyle name="常规_过港_22" xfId="216"/>
    <cellStyle name="常规_7葛溪_50" xfId="217"/>
    <cellStyle name="常规_弋阳县叠山镇2016年城乡低保备案表" xfId="218"/>
    <cellStyle name="常规_塘坪村_11" xfId="219"/>
    <cellStyle name="常规_蔡家村_19" xfId="220"/>
    <cellStyle name="常规_蔡家村_24" xfId="221"/>
    <cellStyle name="常规_5雷兰_37" xfId="222"/>
    <cellStyle name="常规_毛家村_3" xfId="223"/>
    <cellStyle name="常规_Sheet1 2" xfId="224"/>
    <cellStyle name="常规_3王家" xfId="225"/>
    <cellStyle name="常规_7葛溪_19" xfId="226"/>
    <cellStyle name="常规_7葛溪_24" xfId="227"/>
    <cellStyle name="常规_Sheet19" xfId="228"/>
    <cellStyle name="常规_7葛溪_26" xfId="229"/>
    <cellStyle name="常规_6港渡_15" xfId="230"/>
    <cellStyle name="常规_6港渡_20" xfId="231"/>
    <cellStyle name="常规_7葛溪_42" xfId="232"/>
    <cellStyle name="常规_7葛溪_37" xfId="233"/>
    <cellStyle name="差_Sheet1_2 6 2 5 12 6" xfId="234"/>
    <cellStyle name="常规_7葛溪_13" xfId="235"/>
    <cellStyle name="常规_塘坪村_14" xfId="236"/>
    <cellStyle name="常规_3王家_8" xfId="237"/>
    <cellStyle name="常规_过港_15" xfId="238"/>
    <cellStyle name="常规_过港_20" xfId="239"/>
    <cellStyle name="常规_9马安_49" xfId="240"/>
    <cellStyle name="常规_4李坂_25" xfId="241"/>
    <cellStyle name="常规_4李坂_30" xfId="242"/>
    <cellStyle name="常规_7葛溪_46" xfId="243"/>
    <cellStyle name="常规_7葛溪_51" xfId="244"/>
    <cellStyle name="常规_上童村_10" xfId="245"/>
    <cellStyle name="常规_5雷兰_14" xfId="246"/>
    <cellStyle name="常规_6港渡_27" xfId="247"/>
    <cellStyle name="常规_6港渡_32" xfId="248"/>
    <cellStyle name="常规_7葛溪_20" xfId="249"/>
    <cellStyle name="常规_7葛溪_15" xfId="250"/>
    <cellStyle name="常规_6港渡_33" xfId="251"/>
    <cellStyle name="常规_6港渡_28" xfId="252"/>
    <cellStyle name="常规_7葛溪_21" xfId="253"/>
    <cellStyle name="常规_7葛溪_16" xfId="254"/>
    <cellStyle name="常规_塘坪村_17" xfId="255"/>
    <cellStyle name="常规_塘坪村_22" xfId="256"/>
    <cellStyle name="常规_9马安_32" xfId="257"/>
    <cellStyle name="常规_9马安_27" xfId="258"/>
    <cellStyle name="常规_过港_36" xfId="259"/>
    <cellStyle name="常规_过港_41" xfId="260"/>
    <cellStyle name="常规_3王家_9" xfId="261"/>
    <cellStyle name="常规_过港_16" xfId="262"/>
    <cellStyle name="常规_过港_21" xfId="263"/>
    <cellStyle name="常规_下琬村_13" xfId="264"/>
    <cellStyle name="常规_过港_46" xfId="265"/>
    <cellStyle name="常规_过港_51" xfId="266"/>
    <cellStyle name="常规 11" xfId="267"/>
    <cellStyle name="常规_7葛溪_30" xfId="268"/>
    <cellStyle name="常规_7葛溪_25" xfId="269"/>
    <cellStyle name="常规_塘坪村_31" xfId="270"/>
    <cellStyle name="常规_塘坪村_26" xfId="271"/>
    <cellStyle name="常规 65 2" xfId="272"/>
    <cellStyle name="常规 70 2" xfId="273"/>
    <cellStyle name="常规_塘坪村_2" xfId="274"/>
    <cellStyle name="常规_4李坂_13" xfId="275"/>
    <cellStyle name="常规_9马安_42" xfId="276"/>
    <cellStyle name="常规_9马安_37" xfId="277"/>
    <cellStyle name="常规_荷塘村_4" xfId="278"/>
    <cellStyle name="常规_4李坂_40" xfId="279"/>
    <cellStyle name="常规_4李坂_35" xfId="280"/>
    <cellStyle name="常规_蔡家村_16" xfId="281"/>
    <cellStyle name="常规_5雷兰_29" xfId="282"/>
    <cellStyle name="常规_5雷兰_34" xfId="283"/>
    <cellStyle name="常规_过港_44" xfId="284"/>
    <cellStyle name="常规_过港_39" xfId="285"/>
    <cellStyle name="常规_西童村_16" xfId="286"/>
    <cellStyle name="差_Sheet1_2 6 2 5 4 5" xfId="287"/>
    <cellStyle name="常规_毛家村_16" xfId="288"/>
    <cellStyle name="常规_下琬村_10" xfId="289"/>
    <cellStyle name="常规_过港_38" xfId="290"/>
    <cellStyle name="常规_过港_43" xfId="291"/>
    <cellStyle name="常规_档案表 工作表" xfId="292"/>
    <cellStyle name="常规_6港渡_21" xfId="293"/>
    <cellStyle name="常规_6港渡_16" xfId="294"/>
    <cellStyle name="常规_9马安_34" xfId="295"/>
    <cellStyle name="常规_9马安_29" xfId="296"/>
    <cellStyle name="常规_4李坂_10" xfId="297"/>
    <cellStyle name="常规_荷塘村_1" xfId="298"/>
    <cellStyle name="常规_6港渡_19" xfId="299"/>
    <cellStyle name="常规_6港渡_24" xfId="300"/>
    <cellStyle name="差_Sheet1_2 6 2 5" xfId="301"/>
    <cellStyle name="常规_4李坂_34" xfId="302"/>
    <cellStyle name="常规_3王家_30" xfId="303"/>
    <cellStyle name="常规_3王家_25" xfId="304"/>
    <cellStyle name="常规_8农科所_2" xfId="305"/>
    <cellStyle name="常规_6港渡" xfId="306"/>
    <cellStyle name="常规_5雷兰" xfId="307"/>
    <cellStyle name="常规_4李坂_45" xfId="308"/>
    <cellStyle name="常规_过港_26" xfId="309"/>
    <cellStyle name="常规_过港_31" xfId="310"/>
    <cellStyle name="常规_7葛溪_41" xfId="311"/>
    <cellStyle name="常规_7葛溪_36" xfId="312"/>
    <cellStyle name="常规_3王家_6" xfId="313"/>
    <cellStyle name="常规_过港_13" xfId="314"/>
    <cellStyle name="常规_4李坂_31" xfId="315"/>
    <cellStyle name="常规_4李坂_26" xfId="316"/>
    <cellStyle name="常规_5雷兰_26" xfId="317"/>
    <cellStyle name="常规_5雷兰_31" xfId="318"/>
    <cellStyle name="常规_蔡家村_13" xfId="319"/>
    <cellStyle name="常规_5雷兰_19" xfId="320"/>
    <cellStyle name="常规_5雷兰_24" xfId="321"/>
    <cellStyle name="常规_7葛溪_54" xfId="322"/>
    <cellStyle name="常规_7葛溪_49" xfId="323"/>
    <cellStyle name="常规_6港渡_36" xfId="324"/>
    <cellStyle name="常规_上童村" xfId="325"/>
    <cellStyle name="常规_3王家_32" xfId="326"/>
    <cellStyle name="常规_3王家_27" xfId="327"/>
    <cellStyle name="常规_8农科所_3" xfId="328"/>
    <cellStyle name="常规_蔡家村_8" xfId="329"/>
    <cellStyle name="常规_9马安_15" xfId="330"/>
    <cellStyle name="常规_5雷兰_22" xfId="331"/>
    <cellStyle name="常规_6港渡_1" xfId="332"/>
    <cellStyle name="常规_7葛溪_48" xfId="333"/>
    <cellStyle name="常规_米岭村" xfId="334"/>
    <cellStyle name="常规_4李坂_32" xfId="335"/>
    <cellStyle name="常规_4李坂_27" xfId="336"/>
    <cellStyle name="常规_5雷兰_8" xfId="337"/>
    <cellStyle name="常规_6港渡_11" xfId="338"/>
    <cellStyle name="常规_6港渡_6" xfId="339"/>
    <cellStyle name="常规_6港渡_35" xfId="340"/>
    <cellStyle name="常规_8农科所_5" xfId="341"/>
    <cellStyle name="常规_4李坂_2" xfId="342"/>
    <cellStyle name="常规_4李坂_46" xfId="343"/>
    <cellStyle name="常规_6港渡_37" xfId="344"/>
    <cellStyle name="常规_6港渡_25" xfId="345"/>
    <cellStyle name="常规_7葛溪_39" xfId="346"/>
    <cellStyle name="常规_7葛溪_44" xfId="347"/>
    <cellStyle name="常规_9马安_38" xfId="348"/>
    <cellStyle name="常规_4李坂_14" xfId="349"/>
    <cellStyle name="常规_9马安_43" xfId="350"/>
    <cellStyle name="常规_4李坂_17" xfId="351"/>
    <cellStyle name="常规_4李坂_22" xfId="352"/>
    <cellStyle name="常规_9马安_46" xfId="353"/>
    <cellStyle name="常规_7葛溪_1" xfId="354"/>
    <cellStyle name="常规_西童村_10" xfId="355"/>
    <cellStyle name="常规_塘坪村_10" xfId="356"/>
    <cellStyle name="常规_上童村_1" xfId="357"/>
    <cellStyle name="常规_3王家_14" xfId="358"/>
    <cellStyle name="常规 67 2" xfId="359"/>
    <cellStyle name="常规_4李坂_37" xfId="360"/>
    <cellStyle name="常规_4李坂_42" xfId="361"/>
    <cellStyle name="常规_5雷兰_33" xfId="362"/>
    <cellStyle name="常规_5雷兰_28" xfId="363"/>
    <cellStyle name="常规_塘坪村_33" xfId="364"/>
    <cellStyle name="常规_7葛溪_27" xfId="365"/>
    <cellStyle name="常规_7葛溪_32" xfId="366"/>
    <cellStyle name="常规_潭石村_1" xfId="367"/>
    <cellStyle name="常规_5雷兰_11" xfId="368"/>
    <cellStyle name="常规_过港_23" xfId="369"/>
    <cellStyle name="常规_过港_18" xfId="370"/>
    <cellStyle name="常规_潭石村_3" xfId="371"/>
    <cellStyle name="常规_5雷兰_13" xfId="372"/>
    <cellStyle name="常规 75 2" xfId="373"/>
    <cellStyle name="常规_9马安_12" xfId="374"/>
    <cellStyle name="常规_7葛溪_11" xfId="375"/>
    <cellStyle name="常规_塘坪村_12" xfId="376"/>
    <cellStyle name="常规_6港渡_5" xfId="377"/>
    <cellStyle name="常规_6港渡_10" xfId="378"/>
    <cellStyle name="常规_3王家_17" xfId="379"/>
    <cellStyle name="常规_5雷兰_35" xfId="380"/>
    <cellStyle name="常规_塘坪村_29" xfId="381"/>
    <cellStyle name="常规_7葛溪_33" xfId="382"/>
    <cellStyle name="常规_7葛溪_28" xfId="383"/>
    <cellStyle name="常规_7葛溪_29" xfId="384"/>
    <cellStyle name="常规_7葛溪_34" xfId="385"/>
    <cellStyle name="常规_9马安_13" xfId="386"/>
    <cellStyle name="常规_5雷兰_15" xfId="387"/>
    <cellStyle name="常规_上童村_11" xfId="388"/>
    <cellStyle name="常规_5雷兰_20" xfId="389"/>
    <cellStyle name="常规_6港渡_12" xfId="390"/>
    <cellStyle name="常规_3王家_34" xfId="391"/>
    <cellStyle name="常规_3王家_29" xfId="392"/>
    <cellStyle name="常规_荷塘村_7" xfId="393"/>
    <cellStyle name="常规_9马安_45" xfId="394"/>
    <cellStyle name="常规_4李坂_16" xfId="395"/>
    <cellStyle name="常规_9马安_23" xfId="396"/>
    <cellStyle name="常规_9马安_18" xfId="397"/>
    <cellStyle name="常规_7葛溪_17" xfId="398"/>
    <cellStyle name="常规_7葛溪_22" xfId="399"/>
    <cellStyle name="常规_塘坪村_18" xfId="400"/>
    <cellStyle name="常规_6港渡_13" xfId="401"/>
    <cellStyle name="常规_蔡家村_29" xfId="402"/>
    <cellStyle name="常规_3王家_33" xfId="403"/>
    <cellStyle name="常规_9马安_17" xfId="404"/>
    <cellStyle name="常规_西童村_4" xfId="405"/>
    <cellStyle name="常规_6港渡_31" xfId="406"/>
    <cellStyle name="常规_7葛溪" xfId="407"/>
    <cellStyle name="常规_6港渡_2" xfId="408"/>
    <cellStyle name="常规_5雷兰_36" xfId="409"/>
    <cellStyle name="常规_7葛溪_38" xfId="410"/>
    <cellStyle name="常规_7葛溪_43" xfId="411"/>
    <cellStyle name="常规_6港渡_4" xfId="412"/>
    <cellStyle name="常规_5雷兰_16" xfId="413"/>
    <cellStyle name="常规_5雷兰_21" xfId="414"/>
    <cellStyle name="常规_7葛溪_47" xfId="415"/>
    <cellStyle name="常规_7葛溪_52" xfId="416"/>
    <cellStyle name="常规_6港渡_23" xfId="417"/>
    <cellStyle name="常规_上童村_4" xfId="418"/>
    <cellStyle name="常规_塘坪村" xfId="419"/>
    <cellStyle name="差_Sheet1_2 6 2 5 11 5" xfId="420"/>
    <cellStyle name="常规_Sheet1 6" xfId="421"/>
    <cellStyle name="常规_毛家村_7" xfId="422"/>
    <cellStyle name="常规_7葛溪_23" xfId="423"/>
    <cellStyle name="常规_7葛溪_18" xfId="424"/>
    <cellStyle name="常规_塘坪村_19" xfId="425"/>
    <cellStyle name="常规_塘坪村_24" xfId="426"/>
    <cellStyle name="常规_4李坂_38" xfId="427"/>
    <cellStyle name="常规_7葛溪_40" xfId="428"/>
    <cellStyle name="常规_7葛溪_35" xfId="429"/>
    <cellStyle name="常规 71 2" xfId="430"/>
    <cellStyle name="常规 66 2" xfId="431"/>
    <cellStyle name="常规_7葛溪_2" xfId="432"/>
    <cellStyle name="常规_3王家_13" xfId="433"/>
    <cellStyle name="常规_西童村_18" xfId="434"/>
    <cellStyle name="常规_荷塘村_6" xfId="435"/>
    <cellStyle name="常规_9马安_44" xfId="436"/>
    <cellStyle name="常规_9马安_39" xfId="437"/>
    <cellStyle name="常规_4李坂_15" xfId="438"/>
    <cellStyle name="常规_4李坂_20" xfId="439"/>
    <cellStyle name="常规_过港_3" xfId="440"/>
    <cellStyle name="常规_7葛溪_3" xfId="441"/>
    <cellStyle name="常规_西童村_35" xfId="442"/>
    <cellStyle name="常规_蔡家村_2" xfId="443"/>
    <cellStyle name="常规_8雷兰" xfId="444"/>
    <cellStyle name="常规 69 2" xfId="445"/>
    <cellStyle name="常规 74 2" xfId="446"/>
    <cellStyle name="常规_5雷兰_5" xfId="447"/>
    <cellStyle name="常规_7葛溪_14" xfId="448"/>
    <cellStyle name="常规_7葛溪_12" xfId="449"/>
    <cellStyle name="常规_4李坂_6" xfId="450"/>
    <cellStyle name="常规_3王家_23" xfId="451"/>
    <cellStyle name="常规_3王家_18" xfId="452"/>
    <cellStyle name="常规_9马安_26" xfId="453"/>
    <cellStyle name="常规_9马安_31" xfId="454"/>
    <cellStyle name="常规_9马安_11" xfId="455"/>
    <cellStyle name="常规_3王家_21" xfId="456"/>
    <cellStyle name="常规_3王家_16" xfId="457"/>
    <cellStyle name="常规_9马安_41" xfId="458"/>
    <cellStyle name="常规_4李坂_12" xfId="459"/>
    <cellStyle name="常规_9马安_36" xfId="460"/>
    <cellStyle name="常规_下琬村_2" xfId="461"/>
    <cellStyle name="常规_西童村_20" xfId="462"/>
    <cellStyle name="常规_西童村_31" xfId="463"/>
    <cellStyle name="常规_过港_10" xfId="464"/>
    <cellStyle name="常规_3王家_3" xfId="465"/>
    <cellStyle name="常规_下琬村" xfId="466"/>
    <cellStyle name="常规_上童村_6" xfId="467"/>
    <cellStyle name="常规_过港_25" xfId="468"/>
    <cellStyle name="常规_1湖西_5" xfId="469"/>
    <cellStyle name="常规_1湖西_55" xfId="470"/>
    <cellStyle name="常规_过港_40" xfId="471"/>
    <cellStyle name="常规_毛家村_13" xfId="472"/>
    <cellStyle name="常规_上童村_8" xfId="473"/>
    <cellStyle name="常规_过港_29" xfId="474"/>
    <cellStyle name="差_Sheet1_2 6 2 5 13 7" xfId="475"/>
    <cellStyle name="常规_过港_37" xfId="476"/>
    <cellStyle name="常规_过港_42" xfId="477"/>
    <cellStyle name="常规_毛家村_15" xfId="478"/>
    <cellStyle name="常规 92" xfId="479"/>
    <cellStyle name="常规_过港_12" xfId="480"/>
    <cellStyle name="常规_过港_2" xfId="481"/>
    <cellStyle name="常规_过港_14" xfId="482"/>
    <cellStyle name="常规_3王家_7" xfId="483"/>
    <cellStyle name="常规_过港_4" xfId="484"/>
    <cellStyle name="常规_1湖西_6" xfId="485"/>
    <cellStyle name="常规_9马安" xfId="486"/>
    <cellStyle name="常规_下琬村_3" xfId="487"/>
    <cellStyle name="常规_5雷兰_2" xfId="488"/>
    <cellStyle name="差_Sheet1_2 6 2 5 14 8" xfId="489"/>
    <cellStyle name="常规_4李坂_7" xfId="490"/>
    <cellStyle name="常规_5雷兰_30" xfId="491"/>
    <cellStyle name="常规_5雷兰_25" xfId="492"/>
    <cellStyle name="常规_3王家_12" xfId="493"/>
    <cellStyle name="常规_5雷兰_1" xfId="494"/>
    <cellStyle name="常规_5雷兰_6" xfId="495"/>
    <cellStyle name="常规_5雷兰_27" xfId="496"/>
    <cellStyle name="常规_4李坂_5" xfId="497"/>
    <cellStyle name="常规_4李坂_3" xfId="498"/>
    <cellStyle name="常规_4李坂_47" xfId="499"/>
    <cellStyle name="常规_毛家村_11" xfId="500"/>
    <cellStyle name="常规_4李坂_4" xfId="501"/>
    <cellStyle name="常规_3王家_1" xfId="502"/>
    <cellStyle name="常规_城乡居民家庭经济状况对象核查花名册" xfId="503"/>
    <cellStyle name="常规_4李坂_9" xfId="504"/>
    <cellStyle name="常规_3王家_11" xfId="505"/>
    <cellStyle name="常规_9马安_14" xfId="506"/>
    <cellStyle name="常规_9马安_33" xfId="507"/>
    <cellStyle name="差_Sheet1_2 6 2 5 7 7" xfId="508"/>
    <cellStyle name="常规_9马安_24" xfId="509"/>
    <cellStyle name="常规_9马安_21" xfId="510"/>
    <cellStyle name="常规_9马安_10" xfId="511"/>
    <cellStyle name="常规 3 3" xfId="512"/>
    <cellStyle name="常规_8农科所_7" xfId="513"/>
    <cellStyle name="常规_3王家_35" xfId="514"/>
    <cellStyle name="常规_3王家_2" xfId="515"/>
    <cellStyle name="常规_3王家_15" xfId="516"/>
    <cellStyle name="常规_3王家_20" xfId="517"/>
    <cellStyle name="差_Sheet1_2 6 2 5 5 6" xfId="518"/>
    <cellStyle name="常规_西童村_3" xfId="519"/>
    <cellStyle name="常规_蔡家村_26" xfId="520"/>
    <cellStyle name="常规_毛家村_77" xfId="521"/>
    <cellStyle name="常规_毛家村_8" xfId="522"/>
    <cellStyle name="常规_毛家村_5" xfId="523"/>
    <cellStyle name="常规_米岭村_1" xfId="524"/>
    <cellStyle name="常规_塘坪村_8" xfId="525"/>
    <cellStyle name="常规_塘坪村_4" xfId="526"/>
    <cellStyle name="常规_西童村_22" xfId="527"/>
    <cellStyle name="常规_西童村_12" xfId="5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30" zoomScaleNormal="130" zoomScaleSheetLayoutView="100" workbookViewId="0" topLeftCell="A1">
      <selection activeCell="A1" sqref="A1:F1"/>
    </sheetView>
  </sheetViews>
  <sheetFormatPr defaultColWidth="9.00390625" defaultRowHeight="14.25"/>
  <cols>
    <col min="1" max="1" width="4.375" style="5" customWidth="1"/>
    <col min="2" max="2" width="6.50390625" style="5" customWidth="1"/>
    <col min="3" max="3" width="11.875" style="5" customWidth="1"/>
    <col min="4" max="4" width="5.875" style="5" customWidth="1"/>
    <col min="5" max="5" width="5.50390625" style="5" customWidth="1"/>
    <col min="6" max="6" width="29.625" style="5" customWidth="1"/>
    <col min="7" max="7" width="10.875" style="5" customWidth="1"/>
    <col min="8" max="16384" width="9.00390625" style="5" customWidth="1"/>
  </cols>
  <sheetData>
    <row r="1" spans="1:6" ht="24.75" customHeight="1">
      <c r="A1" s="56" t="s">
        <v>0</v>
      </c>
      <c r="B1" s="57"/>
      <c r="C1" s="57"/>
      <c r="D1" s="57"/>
      <c r="E1" s="57"/>
      <c r="F1" s="57"/>
    </row>
    <row r="2" spans="1:6" ht="27" customHeight="1">
      <c r="A2" s="33" t="s">
        <v>1</v>
      </c>
      <c r="B2" s="33" t="s">
        <v>2</v>
      </c>
      <c r="C2" s="33" t="s">
        <v>3</v>
      </c>
      <c r="D2" s="33" t="s">
        <v>4</v>
      </c>
      <c r="E2" s="58" t="s">
        <v>5</v>
      </c>
      <c r="F2" s="33" t="s">
        <v>6</v>
      </c>
    </row>
    <row r="3" spans="1:6" s="53" customFormat="1" ht="11.25">
      <c r="A3" s="11">
        <v>1</v>
      </c>
      <c r="B3" s="11" t="s">
        <v>7</v>
      </c>
      <c r="C3" s="18" t="s">
        <v>8</v>
      </c>
      <c r="D3" s="59" t="s">
        <v>9</v>
      </c>
      <c r="E3" s="22">
        <v>1150</v>
      </c>
      <c r="F3" s="36"/>
    </row>
    <row r="4" spans="1:6" s="53" customFormat="1" ht="11.25">
      <c r="A4" s="11">
        <v>2</v>
      </c>
      <c r="B4" s="11" t="s">
        <v>7</v>
      </c>
      <c r="C4" s="18" t="s">
        <v>8</v>
      </c>
      <c r="D4" s="18" t="s">
        <v>10</v>
      </c>
      <c r="E4" s="22">
        <v>1150</v>
      </c>
      <c r="F4" s="36"/>
    </row>
    <row r="5" spans="1:6" s="53" customFormat="1" ht="11.25">
      <c r="A5" s="11">
        <v>3</v>
      </c>
      <c r="B5" s="11" t="s">
        <v>11</v>
      </c>
      <c r="C5" s="18" t="s">
        <v>8</v>
      </c>
      <c r="D5" s="18" t="s">
        <v>12</v>
      </c>
      <c r="E5" s="22">
        <v>1150</v>
      </c>
      <c r="F5" s="36"/>
    </row>
    <row r="6" spans="1:6" s="53" customFormat="1" ht="11.25">
      <c r="A6" s="11">
        <v>4</v>
      </c>
      <c r="B6" s="11" t="s">
        <v>11</v>
      </c>
      <c r="C6" s="18" t="s">
        <v>8</v>
      </c>
      <c r="D6" s="18" t="s">
        <v>13</v>
      </c>
      <c r="E6" s="22">
        <v>1150</v>
      </c>
      <c r="F6" s="36"/>
    </row>
    <row r="7" spans="1:6" s="53" customFormat="1" ht="11.25">
      <c r="A7" s="11">
        <v>5</v>
      </c>
      <c r="B7" s="11" t="s">
        <v>14</v>
      </c>
      <c r="C7" s="18" t="s">
        <v>8</v>
      </c>
      <c r="D7" s="11" t="s">
        <v>15</v>
      </c>
      <c r="E7" s="22">
        <v>1150</v>
      </c>
      <c r="F7" s="36"/>
    </row>
    <row r="8" spans="1:6" s="53" customFormat="1" ht="11.25">
      <c r="A8" s="11">
        <v>6</v>
      </c>
      <c r="B8" s="11" t="s">
        <v>16</v>
      </c>
      <c r="C8" s="18" t="s">
        <v>8</v>
      </c>
      <c r="D8" s="59" t="s">
        <v>17</v>
      </c>
      <c r="E8" s="22">
        <v>1150</v>
      </c>
      <c r="F8" s="36"/>
    </row>
    <row r="9" spans="1:6" s="53" customFormat="1" ht="11.25">
      <c r="A9" s="11">
        <v>7</v>
      </c>
      <c r="B9" s="11" t="s">
        <v>16</v>
      </c>
      <c r="C9" s="18" t="s">
        <v>8</v>
      </c>
      <c r="D9" s="59" t="s">
        <v>18</v>
      </c>
      <c r="E9" s="22">
        <v>1150</v>
      </c>
      <c r="F9" s="36"/>
    </row>
    <row r="10" spans="1:6" s="53" customFormat="1" ht="11.25">
      <c r="A10" s="11">
        <v>8</v>
      </c>
      <c r="B10" s="11" t="s">
        <v>16</v>
      </c>
      <c r="C10" s="18" t="s">
        <v>8</v>
      </c>
      <c r="D10" s="21" t="s">
        <v>19</v>
      </c>
      <c r="E10" s="22">
        <v>1150</v>
      </c>
      <c r="F10" s="36"/>
    </row>
    <row r="11" spans="1:6" ht="11.25">
      <c r="A11" s="11">
        <v>9</v>
      </c>
      <c r="B11" s="11" t="s">
        <v>16</v>
      </c>
      <c r="C11" s="18" t="s">
        <v>8</v>
      </c>
      <c r="D11" s="11" t="s">
        <v>20</v>
      </c>
      <c r="E11" s="22">
        <v>1150</v>
      </c>
      <c r="F11" s="36"/>
    </row>
    <row r="12" spans="1:6" s="53" customFormat="1" ht="11.25">
      <c r="A12" s="11">
        <v>10</v>
      </c>
      <c r="B12" s="11" t="s">
        <v>21</v>
      </c>
      <c r="C12" s="18" t="s">
        <v>8</v>
      </c>
      <c r="D12" s="11" t="s">
        <v>22</v>
      </c>
      <c r="E12" s="22">
        <v>1150</v>
      </c>
      <c r="F12" s="36"/>
    </row>
    <row r="13" spans="1:6" s="53" customFormat="1" ht="11.25">
      <c r="A13" s="11">
        <v>11</v>
      </c>
      <c r="B13" s="11" t="s">
        <v>23</v>
      </c>
      <c r="C13" s="18" t="s">
        <v>8</v>
      </c>
      <c r="D13" s="59" t="s">
        <v>24</v>
      </c>
      <c r="E13" s="22">
        <v>1150</v>
      </c>
      <c r="F13" s="27"/>
    </row>
    <row r="14" spans="1:6" s="53" customFormat="1" ht="11.25">
      <c r="A14" s="11">
        <v>12</v>
      </c>
      <c r="B14" s="11" t="s">
        <v>7</v>
      </c>
      <c r="C14" s="18" t="s">
        <v>8</v>
      </c>
      <c r="D14" s="59" t="s">
        <v>25</v>
      </c>
      <c r="E14" s="22">
        <v>1150</v>
      </c>
      <c r="F14" s="36"/>
    </row>
    <row r="15" spans="1:6" s="53" customFormat="1" ht="11.25">
      <c r="A15" s="11">
        <v>13</v>
      </c>
      <c r="B15" s="11" t="s">
        <v>7</v>
      </c>
      <c r="C15" s="18" t="s">
        <v>8</v>
      </c>
      <c r="D15" s="11" t="s">
        <v>26</v>
      </c>
      <c r="E15" s="22">
        <v>1150</v>
      </c>
      <c r="F15" s="36"/>
    </row>
    <row r="16" spans="1:6" s="53" customFormat="1" ht="11.25">
      <c r="A16" s="11">
        <v>14</v>
      </c>
      <c r="B16" s="11" t="s">
        <v>7</v>
      </c>
      <c r="C16" s="18" t="s">
        <v>8</v>
      </c>
      <c r="D16" s="59" t="s">
        <v>27</v>
      </c>
      <c r="E16" s="22">
        <v>1150</v>
      </c>
      <c r="F16" s="36"/>
    </row>
    <row r="17" spans="1:6" s="53" customFormat="1" ht="11.25">
      <c r="A17" s="11">
        <v>15</v>
      </c>
      <c r="B17" s="25" t="s">
        <v>7</v>
      </c>
      <c r="C17" s="18" t="s">
        <v>8</v>
      </c>
      <c r="D17" s="25" t="s">
        <v>28</v>
      </c>
      <c r="E17" s="22">
        <v>1150</v>
      </c>
      <c r="F17" s="36"/>
    </row>
    <row r="18" spans="1:6" s="53" customFormat="1" ht="11.25">
      <c r="A18" s="11">
        <v>16</v>
      </c>
      <c r="B18" s="11" t="s">
        <v>11</v>
      </c>
      <c r="C18" s="18" t="s">
        <v>8</v>
      </c>
      <c r="D18" s="18" t="s">
        <v>29</v>
      </c>
      <c r="E18" s="22">
        <v>1150</v>
      </c>
      <c r="F18" s="36"/>
    </row>
    <row r="19" spans="1:6" s="53" customFormat="1" ht="11.25">
      <c r="A19" s="11">
        <v>17</v>
      </c>
      <c r="B19" s="11" t="s">
        <v>11</v>
      </c>
      <c r="C19" s="18" t="s">
        <v>8</v>
      </c>
      <c r="D19" s="18" t="s">
        <v>30</v>
      </c>
      <c r="E19" s="22">
        <v>1150</v>
      </c>
      <c r="F19" s="36"/>
    </row>
    <row r="20" spans="1:6" s="53" customFormat="1" ht="11.25">
      <c r="A20" s="11">
        <v>18</v>
      </c>
      <c r="B20" s="11" t="s">
        <v>11</v>
      </c>
      <c r="C20" s="18" t="s">
        <v>8</v>
      </c>
      <c r="D20" s="21" t="s">
        <v>31</v>
      </c>
      <c r="E20" s="22">
        <v>1150</v>
      </c>
      <c r="F20" s="60"/>
    </row>
    <row r="21" spans="1:6" ht="11.25">
      <c r="A21" s="11">
        <v>19</v>
      </c>
      <c r="B21" s="11" t="s">
        <v>11</v>
      </c>
      <c r="C21" s="18" t="s">
        <v>8</v>
      </c>
      <c r="D21" s="21" t="s">
        <v>32</v>
      </c>
      <c r="E21" s="22">
        <v>1150</v>
      </c>
      <c r="F21" s="60"/>
    </row>
    <row r="22" spans="1:6" ht="11.25">
      <c r="A22" s="11">
        <v>20</v>
      </c>
      <c r="B22" s="11" t="s">
        <v>33</v>
      </c>
      <c r="C22" s="18" t="s">
        <v>8</v>
      </c>
      <c r="D22" s="11" t="s">
        <v>34</v>
      </c>
      <c r="E22" s="22">
        <v>1150</v>
      </c>
      <c r="F22" s="36"/>
    </row>
    <row r="23" spans="1:6" ht="11.25">
      <c r="A23" s="11">
        <v>21</v>
      </c>
      <c r="B23" s="11" t="s">
        <v>16</v>
      </c>
      <c r="C23" s="18" t="s">
        <v>8</v>
      </c>
      <c r="D23" s="11" t="s">
        <v>35</v>
      </c>
      <c r="E23" s="22">
        <v>1150</v>
      </c>
      <c r="F23" s="36"/>
    </row>
    <row r="24" spans="1:6" s="53" customFormat="1" ht="11.25">
      <c r="A24" s="11">
        <v>22</v>
      </c>
      <c r="B24" s="11" t="s">
        <v>16</v>
      </c>
      <c r="C24" s="18" t="s">
        <v>8</v>
      </c>
      <c r="D24" s="11" t="s">
        <v>36</v>
      </c>
      <c r="E24" s="22">
        <v>1150</v>
      </c>
      <c r="F24" s="36"/>
    </row>
    <row r="25" spans="1:6" s="53" customFormat="1" ht="11.25">
      <c r="A25" s="11">
        <v>23</v>
      </c>
      <c r="B25" s="11" t="s">
        <v>16</v>
      </c>
      <c r="C25" s="18" t="s">
        <v>8</v>
      </c>
      <c r="D25" s="59" t="s">
        <v>37</v>
      </c>
      <c r="E25" s="22">
        <v>1150</v>
      </c>
      <c r="F25" s="36"/>
    </row>
    <row r="26" spans="1:6" s="53" customFormat="1" ht="11.25">
      <c r="A26" s="11">
        <v>24</v>
      </c>
      <c r="B26" s="11" t="s">
        <v>21</v>
      </c>
      <c r="C26" s="18" t="s">
        <v>8</v>
      </c>
      <c r="D26" s="11" t="s">
        <v>38</v>
      </c>
      <c r="E26" s="22">
        <v>1150</v>
      </c>
      <c r="F26" s="36"/>
    </row>
    <row r="27" spans="1:6" ht="11.25">
      <c r="A27" s="11">
        <v>25</v>
      </c>
      <c r="B27" s="11" t="s">
        <v>39</v>
      </c>
      <c r="C27" s="18" t="s">
        <v>8</v>
      </c>
      <c r="D27" s="11" t="s">
        <v>40</v>
      </c>
      <c r="E27" s="22">
        <v>1150</v>
      </c>
      <c r="F27" s="36"/>
    </row>
    <row r="28" spans="1:6" ht="11.25">
      <c r="A28" s="11">
        <v>26</v>
      </c>
      <c r="B28" s="11" t="s">
        <v>21</v>
      </c>
      <c r="C28" s="18" t="s">
        <v>8</v>
      </c>
      <c r="D28" s="11" t="s">
        <v>41</v>
      </c>
      <c r="E28" s="22">
        <v>1150</v>
      </c>
      <c r="F28" s="61"/>
    </row>
    <row r="29" spans="1:6" s="53" customFormat="1" ht="11.25">
      <c r="A29" s="11">
        <v>27</v>
      </c>
      <c r="B29" s="11" t="s">
        <v>23</v>
      </c>
      <c r="C29" s="18" t="s">
        <v>8</v>
      </c>
      <c r="D29" s="59" t="s">
        <v>42</v>
      </c>
      <c r="E29" s="22">
        <v>1150</v>
      </c>
      <c r="F29" s="36"/>
    </row>
    <row r="30" spans="1:6" s="53" customFormat="1" ht="11.25">
      <c r="A30" s="11">
        <v>28</v>
      </c>
      <c r="B30" s="11" t="s">
        <v>7</v>
      </c>
      <c r="C30" s="18" t="s">
        <v>8</v>
      </c>
      <c r="D30" s="59" t="s">
        <v>43</v>
      </c>
      <c r="E30" s="22">
        <v>1150</v>
      </c>
      <c r="F30" s="36"/>
    </row>
    <row r="31" spans="1:6" s="53" customFormat="1" ht="11.25">
      <c r="A31" s="11">
        <v>29</v>
      </c>
      <c r="B31" s="11" t="s">
        <v>16</v>
      </c>
      <c r="C31" s="18" t="s">
        <v>8</v>
      </c>
      <c r="D31" s="11" t="s">
        <v>44</v>
      </c>
      <c r="E31" s="22">
        <v>1150</v>
      </c>
      <c r="F31" s="62" t="s">
        <v>45</v>
      </c>
    </row>
    <row r="32" spans="1:6" s="53" customFormat="1" ht="11.25">
      <c r="A32" s="11">
        <v>30</v>
      </c>
      <c r="B32" s="11" t="s">
        <v>16</v>
      </c>
      <c r="C32" s="18" t="s">
        <v>8</v>
      </c>
      <c r="D32" s="59" t="s">
        <v>46</v>
      </c>
      <c r="E32" s="22">
        <v>1150</v>
      </c>
      <c r="F32" s="62"/>
    </row>
    <row r="33" spans="1:6" s="53" customFormat="1" ht="11.25">
      <c r="A33" s="11">
        <v>31</v>
      </c>
      <c r="B33" s="11" t="s">
        <v>16</v>
      </c>
      <c r="C33" s="18" t="s">
        <v>8</v>
      </c>
      <c r="D33" s="11" t="s">
        <v>47</v>
      </c>
      <c r="E33" s="22">
        <v>1150</v>
      </c>
      <c r="F33" s="62"/>
    </row>
    <row r="34" spans="1:6" s="53" customFormat="1" ht="11.25">
      <c r="A34" s="11">
        <v>32</v>
      </c>
      <c r="B34" s="11" t="s">
        <v>16</v>
      </c>
      <c r="C34" s="18" t="s">
        <v>8</v>
      </c>
      <c r="D34" s="59" t="s">
        <v>48</v>
      </c>
      <c r="E34" s="22">
        <v>1150</v>
      </c>
      <c r="F34" s="62"/>
    </row>
    <row r="35" spans="1:6" s="53" customFormat="1" ht="11.25">
      <c r="A35" s="11">
        <v>33</v>
      </c>
      <c r="B35" s="11" t="s">
        <v>16</v>
      </c>
      <c r="C35" s="18" t="s">
        <v>8</v>
      </c>
      <c r="D35" s="59" t="s">
        <v>49</v>
      </c>
      <c r="E35" s="22">
        <v>1150</v>
      </c>
      <c r="F35" s="62"/>
    </row>
    <row r="36" spans="1:6" ht="11.25">
      <c r="A36" s="11">
        <v>34</v>
      </c>
      <c r="B36" s="11" t="s">
        <v>14</v>
      </c>
      <c r="C36" s="18" t="s">
        <v>8</v>
      </c>
      <c r="D36" s="11" t="s">
        <v>50</v>
      </c>
      <c r="E36" s="22">
        <v>1150</v>
      </c>
      <c r="F36" s="36"/>
    </row>
    <row r="37" spans="1:6" ht="11.25">
      <c r="A37" s="11">
        <v>35</v>
      </c>
      <c r="B37" s="63" t="s">
        <v>16</v>
      </c>
      <c r="C37" s="18" t="s">
        <v>8</v>
      </c>
      <c r="D37" s="63" t="s">
        <v>51</v>
      </c>
      <c r="E37" s="22">
        <v>1150</v>
      </c>
      <c r="F37" s="64"/>
    </row>
    <row r="38" spans="1:6" ht="11.25">
      <c r="A38" s="11">
        <v>36</v>
      </c>
      <c r="B38" s="17" t="s">
        <v>52</v>
      </c>
      <c r="C38" s="18" t="s">
        <v>8</v>
      </c>
      <c r="D38" s="17" t="s">
        <v>53</v>
      </c>
      <c r="E38" s="22">
        <v>1150</v>
      </c>
      <c r="F38" s="64"/>
    </row>
    <row r="39" spans="1:6" ht="11.25">
      <c r="A39" s="11">
        <v>37</v>
      </c>
      <c r="B39" s="65" t="s">
        <v>54</v>
      </c>
      <c r="C39" s="18" t="s">
        <v>8</v>
      </c>
      <c r="D39" s="66" t="s">
        <v>55</v>
      </c>
      <c r="E39" s="22">
        <v>1150</v>
      </c>
      <c r="F39" s="67"/>
    </row>
    <row r="40" spans="1:6" ht="11.25">
      <c r="A40" s="11">
        <v>38</v>
      </c>
      <c r="B40" s="63" t="s">
        <v>56</v>
      </c>
      <c r="C40" s="18" t="s">
        <v>8</v>
      </c>
      <c r="D40" s="21" t="s">
        <v>57</v>
      </c>
      <c r="E40" s="22">
        <v>1150</v>
      </c>
      <c r="F40" s="60"/>
    </row>
    <row r="41" spans="1:6" ht="11.25">
      <c r="A41" s="11">
        <v>39</v>
      </c>
      <c r="B41" s="11" t="s">
        <v>16</v>
      </c>
      <c r="C41" s="18" t="s">
        <v>8</v>
      </c>
      <c r="D41" s="68" t="s">
        <v>58</v>
      </c>
      <c r="E41" s="22">
        <v>1150</v>
      </c>
      <c r="F41" s="60"/>
    </row>
    <row r="42" spans="1:6" s="53" customFormat="1" ht="11.25">
      <c r="A42" s="11">
        <v>40</v>
      </c>
      <c r="B42" s="11" t="s">
        <v>59</v>
      </c>
      <c r="C42" s="18" t="s">
        <v>8</v>
      </c>
      <c r="D42" s="11" t="s">
        <v>60</v>
      </c>
      <c r="E42" s="22">
        <v>1150</v>
      </c>
      <c r="F42" s="11" t="s">
        <v>61</v>
      </c>
    </row>
    <row r="43" spans="1:6" ht="11.25">
      <c r="A43" s="11">
        <v>41</v>
      </c>
      <c r="B43" s="11" t="s">
        <v>16</v>
      </c>
      <c r="C43" s="18" t="s">
        <v>8</v>
      </c>
      <c r="D43" s="69" t="s">
        <v>62</v>
      </c>
      <c r="E43" s="22">
        <v>1150</v>
      </c>
      <c r="F43" s="60"/>
    </row>
    <row r="44" spans="1:6" ht="11.25">
      <c r="A44" s="11">
        <v>42</v>
      </c>
      <c r="B44" s="11" t="s">
        <v>16</v>
      </c>
      <c r="C44" s="18" t="s">
        <v>8</v>
      </c>
      <c r="D44" s="11" t="s">
        <v>63</v>
      </c>
      <c r="E44" s="22">
        <v>1150</v>
      </c>
      <c r="F44" s="70"/>
    </row>
    <row r="45" spans="1:6" ht="11.25">
      <c r="A45" s="11">
        <v>43</v>
      </c>
      <c r="B45" s="11" t="s">
        <v>16</v>
      </c>
      <c r="C45" s="18" t="s">
        <v>8</v>
      </c>
      <c r="D45" s="11" t="s">
        <v>64</v>
      </c>
      <c r="E45" s="22">
        <v>1150</v>
      </c>
      <c r="F45" s="70"/>
    </row>
    <row r="46" spans="1:6" ht="11.25">
      <c r="A46" s="11">
        <v>44</v>
      </c>
      <c r="B46" s="11" t="s">
        <v>16</v>
      </c>
      <c r="C46" s="18" t="s">
        <v>8</v>
      </c>
      <c r="D46" s="11" t="s">
        <v>65</v>
      </c>
      <c r="E46" s="22">
        <v>1150</v>
      </c>
      <c r="F46" s="70"/>
    </row>
    <row r="47" spans="1:6" ht="11.25">
      <c r="A47" s="11">
        <v>45</v>
      </c>
      <c r="B47" s="11" t="s">
        <v>16</v>
      </c>
      <c r="C47" s="18" t="s">
        <v>8</v>
      </c>
      <c r="D47" s="69" t="s">
        <v>66</v>
      </c>
      <c r="E47" s="22">
        <v>1150</v>
      </c>
      <c r="F47" s="60"/>
    </row>
    <row r="48" spans="1:6" ht="11.25">
      <c r="A48" s="11">
        <v>46</v>
      </c>
      <c r="B48" s="11" t="s">
        <v>16</v>
      </c>
      <c r="C48" s="18" t="s">
        <v>8</v>
      </c>
      <c r="D48" s="69" t="s">
        <v>67</v>
      </c>
      <c r="E48" s="22">
        <v>1150</v>
      </c>
      <c r="F48" s="60"/>
    </row>
    <row r="49" spans="1:6" s="54" customFormat="1" ht="14.25">
      <c r="A49" s="11">
        <v>47</v>
      </c>
      <c r="B49" s="11" t="s">
        <v>16</v>
      </c>
      <c r="C49" s="18" t="s">
        <v>8</v>
      </c>
      <c r="D49" s="69" t="s">
        <v>68</v>
      </c>
      <c r="E49" s="22">
        <v>1150</v>
      </c>
      <c r="F49" s="71"/>
    </row>
    <row r="50" spans="1:6" ht="11.25">
      <c r="A50" s="11">
        <v>48</v>
      </c>
      <c r="B50" s="11" t="s">
        <v>16</v>
      </c>
      <c r="C50" s="18" t="s">
        <v>8</v>
      </c>
      <c r="D50" s="69" t="s">
        <v>69</v>
      </c>
      <c r="E50" s="22">
        <v>1150</v>
      </c>
      <c r="F50" s="60"/>
    </row>
    <row r="51" spans="1:6" s="1" customFormat="1" ht="11.25">
      <c r="A51" s="11">
        <v>49</v>
      </c>
      <c r="B51" s="11" t="s">
        <v>16</v>
      </c>
      <c r="C51" s="18" t="s">
        <v>8</v>
      </c>
      <c r="D51" s="72" t="s">
        <v>70</v>
      </c>
      <c r="E51" s="22">
        <v>1150</v>
      </c>
      <c r="F51" s="73"/>
    </row>
    <row r="52" spans="1:6" s="1" customFormat="1" ht="11.25">
      <c r="A52" s="11">
        <v>50</v>
      </c>
      <c r="B52" s="11" t="s">
        <v>16</v>
      </c>
      <c r="C52" s="18" t="s">
        <v>8</v>
      </c>
      <c r="D52" s="72" t="s">
        <v>71</v>
      </c>
      <c r="E52" s="22">
        <v>1150</v>
      </c>
      <c r="F52" s="73"/>
    </row>
    <row r="53" spans="1:6" s="1" customFormat="1" ht="11.25">
      <c r="A53" s="11">
        <v>51</v>
      </c>
      <c r="B53" s="11" t="s">
        <v>16</v>
      </c>
      <c r="C53" s="18" t="s">
        <v>8</v>
      </c>
      <c r="D53" s="72" t="s">
        <v>72</v>
      </c>
      <c r="E53" s="22">
        <v>1150</v>
      </c>
      <c r="F53" s="73"/>
    </row>
    <row r="54" spans="1:6" s="1" customFormat="1" ht="11.25">
      <c r="A54" s="11">
        <v>52</v>
      </c>
      <c r="B54" s="11" t="s">
        <v>16</v>
      </c>
      <c r="C54" s="18" t="s">
        <v>8</v>
      </c>
      <c r="D54" s="72" t="s">
        <v>73</v>
      </c>
      <c r="E54" s="22">
        <v>1150</v>
      </c>
      <c r="F54" s="73"/>
    </row>
    <row r="55" spans="1:6" s="1" customFormat="1" ht="11.25">
      <c r="A55" s="11">
        <v>53</v>
      </c>
      <c r="B55" s="11" t="s">
        <v>16</v>
      </c>
      <c r="C55" s="18" t="s">
        <v>8</v>
      </c>
      <c r="D55" s="72" t="s">
        <v>74</v>
      </c>
      <c r="E55" s="22">
        <v>1150</v>
      </c>
      <c r="F55" s="73"/>
    </row>
    <row r="56" spans="1:6" s="1" customFormat="1" ht="11.25">
      <c r="A56" s="11">
        <v>54</v>
      </c>
      <c r="B56" s="11" t="s">
        <v>16</v>
      </c>
      <c r="C56" s="18" t="s">
        <v>8</v>
      </c>
      <c r="D56" s="72" t="s">
        <v>75</v>
      </c>
      <c r="E56" s="22">
        <v>1150</v>
      </c>
      <c r="F56" s="73"/>
    </row>
    <row r="57" spans="1:6" s="1" customFormat="1" ht="11.25">
      <c r="A57" s="11">
        <v>55</v>
      </c>
      <c r="B57" s="11" t="s">
        <v>16</v>
      </c>
      <c r="C57" s="18" t="s">
        <v>8</v>
      </c>
      <c r="D57" s="72" t="s">
        <v>76</v>
      </c>
      <c r="E57" s="22">
        <v>1150</v>
      </c>
      <c r="F57" s="73"/>
    </row>
    <row r="58" spans="1:6" s="1" customFormat="1" ht="11.25">
      <c r="A58" s="11">
        <v>56</v>
      </c>
      <c r="B58" s="11" t="s">
        <v>16</v>
      </c>
      <c r="C58" s="18" t="s">
        <v>8</v>
      </c>
      <c r="D58" s="72" t="s">
        <v>77</v>
      </c>
      <c r="E58" s="22">
        <v>1150</v>
      </c>
      <c r="F58" s="73"/>
    </row>
    <row r="59" spans="1:6" s="1" customFormat="1" ht="11.25">
      <c r="A59" s="11">
        <v>57</v>
      </c>
      <c r="B59" s="11" t="s">
        <v>16</v>
      </c>
      <c r="C59" s="18" t="s">
        <v>8</v>
      </c>
      <c r="D59" s="72" t="s">
        <v>78</v>
      </c>
      <c r="E59" s="22">
        <v>1150</v>
      </c>
      <c r="F59" s="73"/>
    </row>
    <row r="60" spans="1:6" s="1" customFormat="1" ht="11.25">
      <c r="A60" s="11">
        <v>58</v>
      </c>
      <c r="B60" s="74" t="s">
        <v>21</v>
      </c>
      <c r="C60" s="74" t="s">
        <v>79</v>
      </c>
      <c r="D60" s="74" t="s">
        <v>80</v>
      </c>
      <c r="E60" s="22">
        <v>1150</v>
      </c>
      <c r="F60" s="73"/>
    </row>
    <row r="61" spans="1:6" s="1" customFormat="1" ht="11.25">
      <c r="A61" s="11">
        <v>59</v>
      </c>
      <c r="B61" s="21" t="s">
        <v>81</v>
      </c>
      <c r="C61" s="21" t="s">
        <v>82</v>
      </c>
      <c r="D61" s="21" t="s">
        <v>83</v>
      </c>
      <c r="E61" s="22">
        <v>1150</v>
      </c>
      <c r="F61" s="21" t="s">
        <v>84</v>
      </c>
    </row>
    <row r="62" spans="1:6" s="1" customFormat="1" ht="11.25">
      <c r="A62" s="11">
        <v>60</v>
      </c>
      <c r="B62" s="21" t="s">
        <v>85</v>
      </c>
      <c r="C62" s="21" t="s">
        <v>86</v>
      </c>
      <c r="D62" s="21" t="s">
        <v>87</v>
      </c>
      <c r="E62" s="22">
        <v>1150</v>
      </c>
      <c r="F62" s="21" t="s">
        <v>88</v>
      </c>
    </row>
    <row r="63" spans="1:6" s="1" customFormat="1" ht="12" customHeight="1">
      <c r="A63" s="11">
        <v>61</v>
      </c>
      <c r="B63" s="21" t="s">
        <v>11</v>
      </c>
      <c r="C63" s="18" t="s">
        <v>8</v>
      </c>
      <c r="D63" s="18" t="s">
        <v>89</v>
      </c>
      <c r="E63" s="22">
        <v>1150</v>
      </c>
      <c r="F63" s="21" t="s">
        <v>90</v>
      </c>
    </row>
    <row r="64" spans="1:6" s="1" customFormat="1" ht="12" customHeight="1">
      <c r="A64" s="11">
        <v>62</v>
      </c>
      <c r="B64" s="21" t="s">
        <v>11</v>
      </c>
      <c r="C64" s="18" t="s">
        <v>8</v>
      </c>
      <c r="D64" s="75" t="s">
        <v>91</v>
      </c>
      <c r="E64" s="22">
        <v>1150</v>
      </c>
      <c r="F64" s="21" t="s">
        <v>92</v>
      </c>
    </row>
    <row r="65" spans="1:6" s="1" customFormat="1" ht="24">
      <c r="A65" s="11">
        <v>63</v>
      </c>
      <c r="B65" s="76" t="s">
        <v>16</v>
      </c>
      <c r="C65" s="77" t="s">
        <v>93</v>
      </c>
      <c r="D65" s="78" t="s">
        <v>94</v>
      </c>
      <c r="E65" s="22">
        <v>1150</v>
      </c>
      <c r="F65" s="79" t="s">
        <v>95</v>
      </c>
    </row>
    <row r="66" spans="1:6" s="1" customFormat="1" ht="12" customHeight="1">
      <c r="A66" s="11">
        <v>64</v>
      </c>
      <c r="B66" s="21" t="s">
        <v>59</v>
      </c>
      <c r="C66" s="21" t="s">
        <v>96</v>
      </c>
      <c r="D66" s="21" t="s">
        <v>97</v>
      </c>
      <c r="E66" s="80">
        <v>1150</v>
      </c>
      <c r="F66" s="21" t="s">
        <v>98</v>
      </c>
    </row>
    <row r="67" spans="1:6" s="1" customFormat="1" ht="12" customHeight="1">
      <c r="A67" s="11">
        <v>65</v>
      </c>
      <c r="B67" s="25" t="s">
        <v>81</v>
      </c>
      <c r="C67" s="21" t="s">
        <v>99</v>
      </c>
      <c r="D67" s="25" t="s">
        <v>100</v>
      </c>
      <c r="E67" s="25">
        <v>1150</v>
      </c>
      <c r="F67" s="26" t="s">
        <v>101</v>
      </c>
    </row>
    <row r="68" spans="1:6" s="53" customFormat="1" ht="11.25">
      <c r="A68" s="11">
        <v>66</v>
      </c>
      <c r="B68" s="12" t="s">
        <v>59</v>
      </c>
      <c r="C68" s="13" t="s">
        <v>102</v>
      </c>
      <c r="D68" s="12" t="s">
        <v>103</v>
      </c>
      <c r="E68" s="25">
        <v>1150</v>
      </c>
      <c r="F68" s="26" t="s">
        <v>101</v>
      </c>
    </row>
    <row r="69" spans="1:6" s="1" customFormat="1" ht="12" customHeight="1">
      <c r="A69" s="11">
        <v>67</v>
      </c>
      <c r="B69" s="26" t="s">
        <v>7</v>
      </c>
      <c r="C69" s="21" t="s">
        <v>104</v>
      </c>
      <c r="D69" s="25" t="s">
        <v>105</v>
      </c>
      <c r="E69" s="22">
        <v>1150</v>
      </c>
      <c r="F69" s="21" t="s">
        <v>106</v>
      </c>
    </row>
    <row r="70" spans="1:6" s="55" customFormat="1" ht="18" customHeight="1">
      <c r="A70" s="81"/>
      <c r="B70" s="82"/>
      <c r="C70" s="82"/>
      <c r="D70" s="82"/>
      <c r="E70" s="83">
        <f>SUM(E3:E69)</f>
        <v>77050</v>
      </c>
      <c r="F70" s="82"/>
    </row>
  </sheetData>
  <sheetProtection/>
  <autoFilter ref="A2:F70"/>
  <mergeCells count="1">
    <mergeCell ref="A1:F1"/>
  </mergeCells>
  <printOptions/>
  <pageMargins left="0.7513888888888889" right="0.7513888888888889" top="0.21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SheetLayoutView="100" workbookViewId="0" topLeftCell="A1">
      <selection activeCell="R5" sqref="R5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4.625" style="0" customWidth="1"/>
    <col min="4" max="4" width="6.25390625" style="0" customWidth="1"/>
    <col min="5" max="5" width="5.50390625" style="0" customWidth="1"/>
    <col min="6" max="6" width="4.875" style="0" customWidth="1"/>
    <col min="7" max="8" width="6.25390625" style="0" customWidth="1"/>
    <col min="9" max="9" width="5.75390625" style="0" customWidth="1"/>
    <col min="10" max="11" width="6.25390625" style="0" customWidth="1"/>
    <col min="12" max="12" width="4.625" style="0" customWidth="1"/>
    <col min="13" max="13" width="5.625" style="0" customWidth="1"/>
    <col min="14" max="14" width="6.25390625" style="0" customWidth="1"/>
    <col min="15" max="15" width="4.875" style="0" customWidth="1"/>
    <col min="16" max="17" width="6.25390625" style="0" customWidth="1"/>
    <col min="18" max="18" width="6.50390625" style="0" customWidth="1"/>
    <col min="19" max="19" width="6.625" style="0" customWidth="1"/>
    <col min="20" max="20" width="11.875" style="0" customWidth="1"/>
  </cols>
  <sheetData>
    <row r="1" spans="1:20" ht="31.5" customHeight="1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1" customHeight="1">
      <c r="A2" s="8" t="s">
        <v>108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5" t="s">
        <v>109</v>
      </c>
      <c r="R2" s="45"/>
      <c r="S2" s="45"/>
      <c r="T2" s="9"/>
    </row>
    <row r="3" spans="1:20" ht="25.5" customHeight="1">
      <c r="A3" s="39" t="s">
        <v>1</v>
      </c>
      <c r="B3" s="39" t="s">
        <v>110</v>
      </c>
      <c r="C3" s="39" t="s">
        <v>111</v>
      </c>
      <c r="D3" s="39"/>
      <c r="E3" s="39"/>
      <c r="F3" s="40" t="s">
        <v>112</v>
      </c>
      <c r="G3" s="41"/>
      <c r="H3" s="42"/>
      <c r="I3" s="39" t="s">
        <v>113</v>
      </c>
      <c r="J3" s="39"/>
      <c r="K3" s="39"/>
      <c r="L3" s="39" t="s">
        <v>114</v>
      </c>
      <c r="M3" s="39"/>
      <c r="N3" s="39"/>
      <c r="O3" s="39" t="s">
        <v>115</v>
      </c>
      <c r="P3" s="39"/>
      <c r="Q3" s="39"/>
      <c r="R3" s="46" t="s">
        <v>116</v>
      </c>
      <c r="S3" s="39" t="s">
        <v>117</v>
      </c>
      <c r="T3" s="47" t="s">
        <v>6</v>
      </c>
    </row>
    <row r="4" spans="1:20" ht="30" customHeight="1">
      <c r="A4" s="39"/>
      <c r="B4" s="39"/>
      <c r="C4" s="39" t="s">
        <v>118</v>
      </c>
      <c r="D4" s="39" t="s">
        <v>119</v>
      </c>
      <c r="E4" s="39" t="s">
        <v>120</v>
      </c>
      <c r="F4" s="39" t="s">
        <v>118</v>
      </c>
      <c r="G4" s="39" t="s">
        <v>119</v>
      </c>
      <c r="H4" s="39" t="s">
        <v>120</v>
      </c>
      <c r="I4" s="39" t="s">
        <v>118</v>
      </c>
      <c r="J4" s="39" t="s">
        <v>119</v>
      </c>
      <c r="K4" s="39" t="s">
        <v>120</v>
      </c>
      <c r="L4" s="39" t="s">
        <v>118</v>
      </c>
      <c r="M4" s="39" t="s">
        <v>119</v>
      </c>
      <c r="N4" s="39" t="s">
        <v>120</v>
      </c>
      <c r="O4" s="39" t="s">
        <v>118</v>
      </c>
      <c r="P4" s="39" t="s">
        <v>119</v>
      </c>
      <c r="Q4" s="39" t="s">
        <v>120</v>
      </c>
      <c r="R4" s="48"/>
      <c r="S4" s="39"/>
      <c r="T4" s="49"/>
    </row>
    <row r="5" spans="1:20" ht="70.5" customHeight="1">
      <c r="A5" s="43">
        <v>1</v>
      </c>
      <c r="B5" s="44" t="s">
        <v>121</v>
      </c>
      <c r="C5" s="43">
        <v>16</v>
      </c>
      <c r="D5" s="43">
        <v>20</v>
      </c>
      <c r="E5" s="43">
        <v>31</v>
      </c>
      <c r="F5" s="43">
        <v>1150</v>
      </c>
      <c r="G5" s="43">
        <v>1150</v>
      </c>
      <c r="H5" s="43">
        <v>1150</v>
      </c>
      <c r="I5" s="43">
        <f>C5*F5</f>
        <v>18400</v>
      </c>
      <c r="J5" s="43">
        <f>D5*G5</f>
        <v>23000</v>
      </c>
      <c r="K5" s="43">
        <f>E5*H5</f>
        <v>35650</v>
      </c>
      <c r="L5" s="43">
        <v>100</v>
      </c>
      <c r="M5" s="43">
        <v>350</v>
      </c>
      <c r="N5" s="43">
        <v>1380</v>
      </c>
      <c r="O5" s="43">
        <f>C5*L5</f>
        <v>1600</v>
      </c>
      <c r="P5" s="43">
        <f>D5*M5</f>
        <v>7000</v>
      </c>
      <c r="Q5" s="43">
        <f>E5*N5</f>
        <v>42780</v>
      </c>
      <c r="R5" s="43">
        <f>1150*12-2530</f>
        <v>11270</v>
      </c>
      <c r="S5" s="43">
        <f>I5+J5+K5+O5+P5+Q5+R5</f>
        <v>139700</v>
      </c>
      <c r="T5" s="50" t="s">
        <v>122</v>
      </c>
    </row>
    <row r="6" spans="1:20" ht="31.5" customHeight="1">
      <c r="A6" s="44" t="s">
        <v>117</v>
      </c>
      <c r="B6" s="43"/>
      <c r="C6" s="43">
        <f>SUM(C5:C5)</f>
        <v>16</v>
      </c>
      <c r="D6" s="43">
        <f>SUM(D5:D5)</f>
        <v>20</v>
      </c>
      <c r="E6" s="43">
        <f>SUM(E5:E5)</f>
        <v>31</v>
      </c>
      <c r="F6" s="43"/>
      <c r="G6" s="43"/>
      <c r="H6" s="43"/>
      <c r="I6" s="43">
        <f aca="true" t="shared" si="0" ref="H6:U6">SUM(I5:I5)</f>
        <v>18400</v>
      </c>
      <c r="J6" s="43">
        <f t="shared" si="0"/>
        <v>23000</v>
      </c>
      <c r="K6" s="43">
        <f t="shared" si="0"/>
        <v>35650</v>
      </c>
      <c r="L6" s="43"/>
      <c r="M6" s="43"/>
      <c r="N6" s="43"/>
      <c r="O6" s="43">
        <f t="shared" si="0"/>
        <v>1600</v>
      </c>
      <c r="P6" s="43">
        <f t="shared" si="0"/>
        <v>7000</v>
      </c>
      <c r="Q6" s="43">
        <f t="shared" si="0"/>
        <v>42780</v>
      </c>
      <c r="R6" s="43"/>
      <c r="S6" s="51">
        <f t="shared" si="0"/>
        <v>139700</v>
      </c>
      <c r="T6" s="52"/>
    </row>
    <row r="7" spans="1:20" ht="27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30" t="s">
        <v>123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4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21" customHeight="1">
      <c r="A11" s="30" t="s">
        <v>124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2.5" customHeight="1"/>
  </sheetData>
  <sheetProtection/>
  <mergeCells count="16">
    <mergeCell ref="A1:T1"/>
    <mergeCell ref="A2:E2"/>
    <mergeCell ref="Q2:S2"/>
    <mergeCell ref="C3:E3"/>
    <mergeCell ref="F3:H3"/>
    <mergeCell ref="I3:K3"/>
    <mergeCell ref="L3:N3"/>
    <mergeCell ref="O3:Q3"/>
    <mergeCell ref="A6:B6"/>
    <mergeCell ref="A11:T11"/>
    <mergeCell ref="A3:A4"/>
    <mergeCell ref="B3:B4"/>
    <mergeCell ref="R3:R4"/>
    <mergeCell ref="S3:S4"/>
    <mergeCell ref="T3:T4"/>
    <mergeCell ref="A8:T9"/>
  </mergeCells>
  <printOptions/>
  <pageMargins left="0.3576388888888889" right="0.3576388888888889" top="1" bottom="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6.00390625" style="5" customWidth="1"/>
    <col min="2" max="2" width="7.375" style="5" customWidth="1"/>
    <col min="3" max="3" width="12.125" style="5" customWidth="1"/>
    <col min="4" max="4" width="7.375" style="5" customWidth="1"/>
    <col min="5" max="5" width="15.375" style="5" customWidth="1"/>
    <col min="6" max="8" width="7.375" style="5" customWidth="1"/>
    <col min="9" max="9" width="9.50390625" style="5" customWidth="1"/>
    <col min="10" max="10" width="8.875" style="5" customWidth="1"/>
    <col min="11" max="11" width="36.875" style="5" customWidth="1"/>
    <col min="12" max="16384" width="9.00390625" style="5" customWidth="1"/>
  </cols>
  <sheetData>
    <row r="1" spans="1:11" ht="33" customHeight="1">
      <c r="A1" s="6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2.5">
      <c r="A2" s="8" t="s">
        <v>108</v>
      </c>
      <c r="B2" s="8"/>
      <c r="C2" s="8"/>
      <c r="D2" s="8"/>
      <c r="E2" s="8"/>
      <c r="F2" s="9"/>
      <c r="G2" s="9"/>
      <c r="H2" s="9"/>
      <c r="I2" s="9"/>
      <c r="K2" s="32" t="s">
        <v>109</v>
      </c>
    </row>
    <row r="3" spans="1:11" ht="24" customHeight="1">
      <c r="A3" s="10" t="s">
        <v>1</v>
      </c>
      <c r="B3" s="10" t="s">
        <v>2</v>
      </c>
      <c r="C3" s="10" t="s">
        <v>126</v>
      </c>
      <c r="D3" s="10" t="s">
        <v>127</v>
      </c>
      <c r="E3" s="10" t="s">
        <v>128</v>
      </c>
      <c r="F3" s="10" t="s">
        <v>129</v>
      </c>
      <c r="G3" s="10" t="s">
        <v>130</v>
      </c>
      <c r="H3" s="10" t="s">
        <v>131</v>
      </c>
      <c r="I3" s="10" t="s">
        <v>116</v>
      </c>
      <c r="J3" s="10" t="s">
        <v>132</v>
      </c>
      <c r="K3" s="33" t="s">
        <v>6</v>
      </c>
    </row>
    <row r="4" spans="1:11" s="1" customFormat="1" ht="24" customHeight="1">
      <c r="A4" s="11">
        <v>1</v>
      </c>
      <c r="B4" s="12" t="s">
        <v>59</v>
      </c>
      <c r="C4" s="13" t="s">
        <v>133</v>
      </c>
      <c r="D4" s="12" t="s">
        <v>134</v>
      </c>
      <c r="E4" s="14" t="s">
        <v>135</v>
      </c>
      <c r="F4" s="15">
        <v>0</v>
      </c>
      <c r="G4" s="16">
        <v>0</v>
      </c>
      <c r="H4" s="11" t="s">
        <v>120</v>
      </c>
      <c r="I4" s="34">
        <f>1150*12-2530</f>
        <v>11270</v>
      </c>
      <c r="J4" s="26" t="s">
        <v>136</v>
      </c>
      <c r="K4" s="35" t="s">
        <v>122</v>
      </c>
    </row>
    <row r="5" spans="1:11" s="1" customFormat="1" ht="24" customHeight="1">
      <c r="A5" s="11">
        <v>2</v>
      </c>
      <c r="B5" s="17" t="s">
        <v>137</v>
      </c>
      <c r="C5" s="18" t="s">
        <v>8</v>
      </c>
      <c r="D5" s="19" t="s">
        <v>138</v>
      </c>
      <c r="E5" s="84" t="s">
        <v>139</v>
      </c>
      <c r="F5" s="21">
        <v>1</v>
      </c>
      <c r="G5" s="22">
        <v>1150</v>
      </c>
      <c r="H5" s="21" t="s">
        <v>120</v>
      </c>
      <c r="I5" s="34">
        <v>0</v>
      </c>
      <c r="J5" s="11" t="s">
        <v>140</v>
      </c>
      <c r="K5" s="36" t="s">
        <v>141</v>
      </c>
    </row>
    <row r="6" spans="1:11" s="2" customFormat="1" ht="21" customHeight="1">
      <c r="A6" s="11">
        <v>3</v>
      </c>
      <c r="B6" s="11" t="s">
        <v>16</v>
      </c>
      <c r="C6" s="18" t="s">
        <v>8</v>
      </c>
      <c r="D6" s="19" t="s">
        <v>142</v>
      </c>
      <c r="E6" s="20" t="s">
        <v>143</v>
      </c>
      <c r="F6" s="23">
        <v>1</v>
      </c>
      <c r="G6" s="22">
        <v>1150</v>
      </c>
      <c r="H6" s="11" t="s">
        <v>119</v>
      </c>
      <c r="I6" s="34">
        <v>0</v>
      </c>
      <c r="J6" s="34" t="s">
        <v>140</v>
      </c>
      <c r="K6" s="19" t="s">
        <v>144</v>
      </c>
    </row>
    <row r="7" spans="1:11" s="3" customFormat="1" ht="24" customHeight="1">
      <c r="A7" s="11"/>
      <c r="B7" s="12"/>
      <c r="C7" s="13"/>
      <c r="D7" s="12"/>
      <c r="E7" s="24"/>
      <c r="F7" s="25"/>
      <c r="G7" s="26"/>
      <c r="H7" s="25"/>
      <c r="I7" s="26"/>
      <c r="J7" s="37"/>
      <c r="K7" s="26"/>
    </row>
    <row r="8" spans="1:11" s="3" customFormat="1" ht="24" customHeight="1">
      <c r="A8" s="11"/>
      <c r="B8" s="27"/>
      <c r="C8" s="27"/>
      <c r="D8" s="27"/>
      <c r="E8" s="28"/>
      <c r="F8" s="27"/>
      <c r="G8" s="29"/>
      <c r="H8" s="27"/>
      <c r="I8" s="29"/>
      <c r="J8" s="27"/>
      <c r="K8" s="26"/>
    </row>
    <row r="9" spans="1:11" s="4" customFormat="1" ht="27.75" customHeight="1">
      <c r="A9" s="11"/>
      <c r="B9" s="27"/>
      <c r="C9" s="27"/>
      <c r="D9" s="27"/>
      <c r="E9" s="28"/>
      <c r="F9" s="27"/>
      <c r="G9" s="29"/>
      <c r="H9" s="27"/>
      <c r="I9" s="29"/>
      <c r="J9" s="27"/>
      <c r="K9" s="26"/>
    </row>
    <row r="10" spans="1:11" ht="27.75" customHeight="1">
      <c r="A10" s="30" t="s">
        <v>145</v>
      </c>
      <c r="B10" s="31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4.25">
      <c r="A11"/>
      <c r="B11" s="31"/>
      <c r="C11"/>
      <c r="D11"/>
      <c r="E11"/>
      <c r="F11"/>
      <c r="G11"/>
      <c r="H11"/>
      <c r="I11"/>
      <c r="J11"/>
      <c r="K11"/>
    </row>
    <row r="12" spans="1:11" ht="14.25">
      <c r="A12"/>
      <c r="B12" s="31"/>
      <c r="C12"/>
      <c r="D12"/>
      <c r="E12"/>
      <c r="F12"/>
      <c r="G12"/>
      <c r="H12"/>
      <c r="I12"/>
      <c r="J12"/>
      <c r="K12"/>
    </row>
  </sheetData>
  <sheetProtection/>
  <mergeCells count="3">
    <mergeCell ref="A1:K1"/>
    <mergeCell ref="A2:E2"/>
    <mergeCell ref="A10:K10"/>
  </mergeCells>
  <printOptions/>
  <pageMargins left="0.7513888888888889" right="0.7513888888888889" top="1" bottom="0.2125" header="0.5" footer="0.5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yypc</dc:creator>
  <cp:keywords/>
  <dc:description/>
  <cp:lastModifiedBy>Administrator</cp:lastModifiedBy>
  <dcterms:created xsi:type="dcterms:W3CDTF">2020-06-15T13:06:11Z</dcterms:created>
  <dcterms:modified xsi:type="dcterms:W3CDTF">2023-12-15T09:26:30Z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3A277D53E72A45C1A3E667373A9A58B7_13</vt:lpwstr>
  </property>
</Properties>
</file>